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Sheet1!$A$4:$Q$19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<sst xmlns="http://schemas.openxmlformats.org/spreadsheetml/2006/main" count="190" uniqueCount="138">
  <si>
    <t>祁门县2025年第二批中央财政衔接推进乡村振兴补助资金项目计划表</t>
  </si>
  <si>
    <t>序号</t>
  </si>
  <si>
    <t>项目名称</t>
  </si>
  <si>
    <t>项目类型</t>
  </si>
  <si>
    <t>建设性质</t>
  </si>
  <si>
    <t>项目单位及负责人</t>
  </si>
  <si>
    <t>项目地点</t>
  </si>
  <si>
    <t>建设任务</t>
  </si>
  <si>
    <t>资金规模及筹资方式（万元）</t>
  </si>
  <si>
    <t>实施期限</t>
  </si>
  <si>
    <t>受益对象</t>
  </si>
  <si>
    <t>绩效目标</t>
  </si>
  <si>
    <t>群众参与和联农带农机制</t>
  </si>
  <si>
    <t>主管单位</t>
  </si>
  <si>
    <t>备注</t>
  </si>
  <si>
    <t>项目二级类型</t>
  </si>
  <si>
    <t>项目子类型</t>
  </si>
  <si>
    <t>合计</t>
  </si>
  <si>
    <t>衔接资金</t>
  </si>
  <si>
    <t>其他资金</t>
  </si>
  <si>
    <t>芦荔村烘干项目三期工程附加项目</t>
  </si>
  <si>
    <t>产业发展</t>
  </si>
  <si>
    <t>配套设施项目</t>
  </si>
  <si>
    <t>产业园（区）</t>
  </si>
  <si>
    <t>扩建</t>
  </si>
  <si>
    <t>安凌镇
胡旺晖</t>
  </si>
  <si>
    <t>芦荔村</t>
  </si>
  <si>
    <t>在现有产业园烘干房内撤除原有烘干房锅炉处）购置烘干设备(1组烘干机、电热源）改建原三台15吨底部进粮改成4台15吨顶部进粮、300平方米地面硬化煤改电后在（安装一套400KVA配变压器变解决用电问题，确保设备运行的可靠性和安全性。购置其他辅助设备。</t>
  </si>
  <si>
    <t>受益314户1195人，其中受益脱贫户36户76人</t>
  </si>
  <si>
    <t>预计增加村集体经济收入3万元/年，并带动农户增收</t>
  </si>
  <si>
    <t>群众知晓，积极参与，改善脱贫户群众的生活条件</t>
  </si>
  <si>
    <t>农业农村局
（产业类）</t>
  </si>
  <si>
    <t>花桥村安茶竹茶篓加工厂</t>
  </si>
  <si>
    <t>生产项目</t>
  </si>
  <si>
    <t>休闲农业与乡村旅游</t>
  </si>
  <si>
    <t>新建</t>
  </si>
  <si>
    <t>平里镇
范代炎</t>
  </si>
  <si>
    <t>花桥村</t>
  </si>
  <si>
    <t>成套制篾设备(含破蔑机，蒸锅，打磨机），新建钢结构厂房200平米，并做室内硬化处理；</t>
  </si>
  <si>
    <t>受益95户280人，其中脱贫户5户7人</t>
  </si>
  <si>
    <t>带动农户参与务工，增加脱贫户收入，增加村集体经济收入2万元/年</t>
  </si>
  <si>
    <t>带动老年劳动力，残疾人居家编篓就业,带动农户增收，每户增收约5000元/人/年，同时村集体经济收入2万元/年</t>
  </si>
  <si>
    <t>许村村红薯加工设备添置项目</t>
  </si>
  <si>
    <t>智慧农业</t>
  </si>
  <si>
    <t>历口镇
周俊</t>
  </si>
  <si>
    <t>许村村</t>
  </si>
  <si>
    <t>红薯自动洗涤破碎淀粉分离机1套，刨粉丝机2台，粉饼蒸箱2套，烘干设备1套，粉丝包装机2台，晾晒、收储存设备若干</t>
  </si>
  <si>
    <t>村集体及全体村民，286户850人，其中脱贫户36户73人</t>
  </si>
  <si>
    <t>群众知晓积极参与，同时可带动农户用工，增加家庭收入。</t>
  </si>
  <si>
    <t>祁红村榨里茶厂修缮及设备更新项目</t>
  </si>
  <si>
    <t>加工流通项目</t>
  </si>
  <si>
    <t>加工业</t>
  </si>
  <si>
    <t>改建</t>
  </si>
  <si>
    <t>祁红乡
胡勇</t>
  </si>
  <si>
    <t>祁红村</t>
  </si>
  <si>
    <t>修缮茶厂厂房（面积约700平），购置茶叶加工设备</t>
  </si>
  <si>
    <t>受益群众260户830人，其中脱贫户24户78人。</t>
  </si>
  <si>
    <t>进一步打造祁红特色茶产品，通过代加工、定制茶等方式增加村级集体经济收入和群众收入，巩固脱贫成果，预计每年增加村集体经济收入4万元。</t>
  </si>
  <si>
    <t>增加集体经济收入并带动群众增收、巩固脱贫攻坚成果</t>
  </si>
  <si>
    <t>祁红产业发展中心</t>
  </si>
  <si>
    <t>大中村苞芦松加工（一期）</t>
  </si>
  <si>
    <t>大坦乡
黄琳</t>
  </si>
  <si>
    <t>大中村</t>
  </si>
  <si>
    <t>1.盘活闲置敬老院修缮农产品加工厂房340㎡，硬化地面100㎡。2.购买苞芦松加工设备一套（玉米磨面机、搅拌蒸煮锅、冷凝机、切片、烘干、油炸、包装机）等，其中厂房及基础设施建设30万、设备采购及安装15万。</t>
  </si>
  <si>
    <t>316户1238人，其中已脱贫户33户75人</t>
  </si>
  <si>
    <t>改善316户1238人，其中已脱贫户33户75人生产生活条件</t>
  </si>
  <si>
    <t>群众知晓，积极参与，通过务工增加农户收入，预计增加村集体经济收入10万元/年</t>
  </si>
  <si>
    <t>李源村黄村组水渠修建</t>
  </si>
  <si>
    <t>乡村建设行动</t>
  </si>
  <si>
    <t>农村基础设施</t>
  </si>
  <si>
    <t>其他</t>
  </si>
  <si>
    <t>凫峰镇
方光顺</t>
  </si>
  <si>
    <t>李源村</t>
  </si>
  <si>
    <t>修建水渠约1200米（0.4*0.4m），建设涵洞6米</t>
  </si>
  <si>
    <t>受益对象46户179人，其中脱贫户4户7人。</t>
  </si>
  <si>
    <t>通过基础设施建设和耕地整治，达到带动群众增收、方便群众生产生活的成效。</t>
  </si>
  <si>
    <t>群众知晓，积极参与。</t>
  </si>
  <si>
    <t>农业农村局
（水利类）</t>
  </si>
  <si>
    <t>群星村陈家、郭溪通组道路拓宽</t>
  </si>
  <si>
    <t>产业路、资源路、旅游路建设</t>
  </si>
  <si>
    <t>塔坊镇
桂大涌</t>
  </si>
  <si>
    <t>群星村陈家组、郭溪组</t>
  </si>
  <si>
    <r>
      <rPr>
        <sz val="11"/>
        <color theme="1"/>
        <rFont val="宋体"/>
        <charset val="134"/>
        <scheme val="minor"/>
      </rPr>
      <t>1.陈家组长度600m, 挡墙40</t>
    </r>
    <r>
      <rPr>
        <vertAlign val="superscript"/>
        <sz val="11"/>
        <color theme="1"/>
        <rFont val="宋体"/>
        <charset val="134"/>
        <scheme val="minor"/>
      </rPr>
      <t>m3</t>
    </r>
    <r>
      <rPr>
        <sz val="11"/>
        <color theme="1"/>
        <rFont val="宋体"/>
        <charset val="134"/>
        <scheme val="minor"/>
      </rPr>
      <t>,300米路基分段拓宽，开挖5处土石方约2700</t>
    </r>
    <r>
      <rPr>
        <vertAlign val="superscript"/>
        <sz val="11"/>
        <color theme="1"/>
        <rFont val="宋体"/>
        <charset val="134"/>
        <scheme val="minor"/>
      </rPr>
      <t>m3,</t>
    </r>
    <r>
      <rPr>
        <sz val="11"/>
        <color theme="1"/>
        <rFont val="宋体"/>
        <charset val="134"/>
        <scheme val="minor"/>
      </rPr>
      <t xml:space="preserve"> 垫层450</t>
    </r>
    <r>
      <rPr>
        <vertAlign val="superscript"/>
        <sz val="11"/>
        <color theme="1"/>
        <rFont val="宋体"/>
        <charset val="134"/>
        <scheme val="minor"/>
      </rPr>
      <t>m2</t>
    </r>
    <r>
      <rPr>
        <sz val="11"/>
        <color theme="1"/>
        <rFont val="宋体"/>
        <charset val="134"/>
        <scheme val="minor"/>
      </rPr>
      <t>；2.郭溪长度600m，新建挡墙220</t>
    </r>
    <r>
      <rPr>
        <vertAlign val="superscript"/>
        <sz val="11"/>
        <color theme="1"/>
        <rFont val="宋体"/>
        <charset val="134"/>
        <scheme val="minor"/>
      </rPr>
      <t>m3</t>
    </r>
    <r>
      <rPr>
        <sz val="11"/>
        <color theme="1"/>
        <rFont val="宋体"/>
        <charset val="134"/>
        <scheme val="minor"/>
      </rPr>
      <t>, 400m路基分段拓宽，开挖8处土石方约3150</t>
    </r>
    <r>
      <rPr>
        <vertAlign val="superscript"/>
        <sz val="11"/>
        <color theme="1"/>
        <rFont val="宋体"/>
        <charset val="134"/>
        <scheme val="minor"/>
      </rPr>
      <t>m3</t>
    </r>
    <r>
      <rPr>
        <sz val="11"/>
        <color theme="1"/>
        <rFont val="宋体"/>
        <charset val="134"/>
        <scheme val="minor"/>
      </rPr>
      <t>,垫层720m2</t>
    </r>
  </si>
  <si>
    <t>119户459人，其中脱贫户21户50人</t>
  </si>
  <si>
    <t>改善119户459人，其中脱贫户21户50人安全出行</t>
  </si>
  <si>
    <t>群众知晓，积极参与。通过该项目实施有效解决陈家组、周家组群众出行安全。</t>
  </si>
  <si>
    <t>交通运输局</t>
  </si>
  <si>
    <t>叶田村沙河口桥修建</t>
  </si>
  <si>
    <t>农村基础设施（含产业配套基础设施）</t>
  </si>
  <si>
    <t>叶田村</t>
  </si>
  <si>
    <t>新建两孔桥长约20米， 高5米，宽5米</t>
  </si>
  <si>
    <t>188户753人，其中脱贫户31户104人</t>
  </si>
  <si>
    <t>确保188户753人，其中脱贫户31户104人出行安全</t>
  </si>
  <si>
    <t>群众知晓，积极参与，提升群众出行条件</t>
  </si>
  <si>
    <t>石迹村道路拓宽工程（三期）</t>
  </si>
  <si>
    <t>农村道路建设（通村路、通户路小型桥梁等）</t>
  </si>
  <si>
    <t>石迹村</t>
  </si>
  <si>
    <t>连接二期道路拓宽项目往上300米，宽1-3米，安装钢护栏300米。</t>
  </si>
  <si>
    <t>全村196户644人，其中脱贫户11户34人。</t>
  </si>
  <si>
    <t>改善全村196户644人，其中脱贫户11户34人生产生活条件。</t>
  </si>
  <si>
    <t>群众知晓并积极支持，提升群众出行条件。</t>
  </si>
  <si>
    <t>平里镇贵溪至石坑道路安全隐患治理</t>
  </si>
  <si>
    <t>农村道路建设</t>
  </si>
  <si>
    <t>贵溪村</t>
  </si>
  <si>
    <r>
      <rPr>
        <sz val="11"/>
        <rFont val="宋体"/>
        <charset val="134"/>
        <scheme val="minor"/>
      </rPr>
      <t>增设错车道15处，增加挡墙300m</t>
    </r>
    <r>
      <rPr>
        <sz val="14"/>
        <rFont val="宋体"/>
        <charset val="134"/>
      </rPr>
      <t>³</t>
    </r>
    <r>
      <rPr>
        <sz val="14"/>
        <rFont val="仿宋_GB2312"/>
        <charset val="134"/>
      </rPr>
      <t>,</t>
    </r>
    <r>
      <rPr>
        <sz val="12"/>
        <rFont val="仿宋_GB2312"/>
        <charset val="134"/>
      </rPr>
      <t>增设护栏200m；</t>
    </r>
  </si>
  <si>
    <t>受益69户258人 其中脱贫户15户52人</t>
  </si>
  <si>
    <t>可改善69户258人 其中脱贫户15户52人生产条件</t>
  </si>
  <si>
    <t>群众知晓，积极参与，改善群众生产生活条件，便捷群众生产资料运输</t>
  </si>
  <si>
    <t>古溪乡黄龙村中心村道路拓宽工程</t>
  </si>
  <si>
    <t>古溪乡
汪林海</t>
  </si>
  <si>
    <t>黄龙村</t>
  </si>
  <si>
    <t>中心村进村道路拓宽0.8米，高2.8米，长130米及附属工程</t>
  </si>
  <si>
    <t>受益383户1259人，其中帮扶对象54户150人</t>
  </si>
  <si>
    <t>改善383户1259人，其中帮扶对象44户150人生产生活条件</t>
  </si>
  <si>
    <t>改善生产生活条件</t>
  </si>
  <si>
    <t>星林村团结李家屯护坝项目</t>
  </si>
  <si>
    <t>新安镇
李林</t>
  </si>
  <si>
    <t>星林村团结组</t>
  </si>
  <si>
    <t>长150米、顶宽0.5米、高3米</t>
  </si>
  <si>
    <t>受益37户173人，其中脱贫户1户7人</t>
  </si>
  <si>
    <t>受益37户173人，（其中脱贫户1户7人)</t>
  </si>
  <si>
    <t>防洪，确保农戸生产资料安全</t>
  </si>
  <si>
    <t>石舜村下汪村坑脚前便民桥建设项目</t>
  </si>
  <si>
    <t>箬坑乡
余锦章</t>
  </si>
  <si>
    <t>石舜村</t>
  </si>
  <si>
    <t>便民桥长18米、宽3米、高2米。</t>
  </si>
  <si>
    <t>受益脱贫户16户，65人。</t>
  </si>
  <si>
    <t>受益85户280人，其中脱贫户16户65人。</t>
  </si>
  <si>
    <t>便利群众从事农业生产活动。</t>
  </si>
  <si>
    <t>第二批中央资金项目管理费</t>
  </si>
  <si>
    <t>项目管理费</t>
  </si>
  <si>
    <t>农业农村局
张永强</t>
  </si>
  <si>
    <t>祁门县</t>
  </si>
  <si>
    <t>用于项目前期设计、评审、招标、监理以及验收等与项目管理相关的支出</t>
  </si>
  <si>
    <t>涉及各项目单位</t>
  </si>
  <si>
    <t>保障项目有序推进实施，加快项目实施进度</t>
  </si>
  <si>
    <t>对项目前期设计、评审、招标、监理以及验收等与项目管理相关的支出进行补助，保障项目有序推进实施，带动周边农户参与</t>
  </si>
  <si>
    <t>农业农村局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</si>
</sst>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简体"/>
      <charset val="134"/>
    </font>
    <font>
      <b/>
      <sz val="11"/>
      <color theme="1"/>
      <name val="黑体"/>
      <charset val="134"/>
    </font>
    <font>
      <b/>
      <sz val="12"/>
      <color rgb="FF000000"/>
      <name val="仿宋"/>
      <charset val="134"/>
    </font>
    <font>
      <sz val="1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3"/>
      <color theme="1"/>
      <name val="仿宋_GB2312"/>
      <charset val="134"/>
    </font>
    <font>
      <b/>
      <sz val="13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vertAlign val="superscript"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0" xfId="49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0" xfId="49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2 3" xfId="51"/>
    <cellStyle name="常规 12" xfId="52"/>
    <cellStyle name="常规 3" xfId="53"/>
    <cellStyle name="常规 12_（截止7.23）项目库中未安排项目清单汇总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tabSelected="1" zoomScale="90" zoomScaleNormal="90" workbookViewId="0">
      <selection activeCell="M5" sqref="M5:M19"/>
    </sheetView>
  </sheetViews>
  <sheetFormatPr defaultColWidth="9" defaultRowHeight="13.5"/>
  <cols>
    <col min="1" max="1" width="4.85833333333333" style="2" customWidth="1"/>
    <col min="2" max="2" width="16.25" style="2" customWidth="1"/>
    <col min="3" max="3" width="6.28333333333333" style="2" customWidth="1"/>
    <col min="4" max="4" width="9" style="2"/>
    <col min="5" max="5" width="11.5333333333333" style="2" customWidth="1"/>
    <col min="6" max="6" width="5.6" style="2" customWidth="1"/>
    <col min="7" max="7" width="9.16666666666667" style="2" customWidth="1"/>
    <col min="8" max="8" width="9" style="2"/>
    <col min="9" max="9" width="33.1916666666667" style="2" customWidth="1"/>
    <col min="10" max="10" width="6.14166666666667" style="2" customWidth="1"/>
    <col min="11" max="11" width="8.74166666666667" style="2" customWidth="1"/>
    <col min="12" max="12" width="5.05833333333333" style="2" customWidth="1"/>
    <col min="13" max="13" width="14.025" style="2" customWidth="1"/>
    <col min="14" max="14" width="23.75" style="2" customWidth="1"/>
    <col min="15" max="15" width="20.6916666666667" style="2" customWidth="1"/>
    <col min="16" max="16" width="26.1083333333333" style="2" customWidth="1"/>
    <col min="17" max="17" width="13.125" style="2" customWidth="1"/>
    <col min="18" max="18" width="11.2416666666667" customWidth="1"/>
  </cols>
  <sheetData>
    <row r="1" ht="67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32" customHeight="1" spans="1:18">
      <c r="A2" s="5"/>
      <c r="B2" s="5"/>
      <c r="C2" s="6"/>
      <c r="D2" s="6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15"/>
      <c r="Q2" s="21"/>
      <c r="R2" s="21"/>
    </row>
    <row r="3" ht="32" customHeight="1" spans="1:18">
      <c r="A3" s="7" t="s">
        <v>1</v>
      </c>
      <c r="B3" s="7" t="s">
        <v>2</v>
      </c>
      <c r="C3" s="8" t="s">
        <v>3</v>
      </c>
      <c r="D3" s="8"/>
      <c r="E3" s="8"/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/>
      <c r="L3" s="7"/>
      <c r="M3" s="16" t="s">
        <v>9</v>
      </c>
      <c r="N3" s="7" t="s">
        <v>10</v>
      </c>
      <c r="O3" s="7" t="s">
        <v>11</v>
      </c>
      <c r="P3" s="17" t="s">
        <v>12</v>
      </c>
      <c r="Q3" s="17" t="s">
        <v>13</v>
      </c>
      <c r="R3" s="17" t="s">
        <v>14</v>
      </c>
    </row>
    <row r="4" ht="34" customHeight="1" spans="1:18">
      <c r="A4" s="7"/>
      <c r="B4" s="7"/>
      <c r="C4" s="8" t="s">
        <v>3</v>
      </c>
      <c r="D4" s="8" t="s">
        <v>15</v>
      </c>
      <c r="E4" s="8" t="s">
        <v>16</v>
      </c>
      <c r="F4" s="7"/>
      <c r="G4" s="7"/>
      <c r="H4" s="7"/>
      <c r="I4" s="7"/>
      <c r="J4" s="7" t="s">
        <v>17</v>
      </c>
      <c r="K4" s="7" t="s">
        <v>18</v>
      </c>
      <c r="L4" s="7" t="s">
        <v>19</v>
      </c>
      <c r="M4" s="18"/>
      <c r="N4" s="7"/>
      <c r="O4" s="7"/>
      <c r="P4" s="17"/>
      <c r="Q4" s="17"/>
      <c r="R4" s="17"/>
    </row>
    <row r="5" customFormat="1" ht="106" customHeight="1" spans="1:18">
      <c r="A5" s="9">
        <v>1</v>
      </c>
      <c r="B5" s="10" t="s">
        <v>20</v>
      </c>
      <c r="C5" s="10" t="s">
        <v>21</v>
      </c>
      <c r="D5" s="10" t="s">
        <v>22</v>
      </c>
      <c r="E5" s="10" t="s">
        <v>23</v>
      </c>
      <c r="F5" s="10" t="s">
        <v>24</v>
      </c>
      <c r="G5" s="10" t="s">
        <v>25</v>
      </c>
      <c r="H5" s="10" t="s">
        <v>26</v>
      </c>
      <c r="I5" s="10" t="s">
        <v>27</v>
      </c>
      <c r="J5" s="10">
        <v>56</v>
      </c>
      <c r="K5" s="10">
        <v>56</v>
      </c>
      <c r="L5" s="10">
        <v>0</v>
      </c>
      <c r="M5" s="10"/>
      <c r="N5" s="10" t="s">
        <v>28</v>
      </c>
      <c r="O5" s="10" t="s">
        <v>29</v>
      </c>
      <c r="P5" s="19" t="s">
        <v>30</v>
      </c>
      <c r="Q5" s="19" t="s">
        <v>31</v>
      </c>
      <c r="R5" s="17"/>
    </row>
    <row r="6" customFormat="1" ht="106" customHeight="1" spans="1:18">
      <c r="A6" s="9">
        <v>2</v>
      </c>
      <c r="B6" s="10" t="s">
        <v>32</v>
      </c>
      <c r="C6" s="10" t="s">
        <v>21</v>
      </c>
      <c r="D6" s="10" t="s">
        <v>33</v>
      </c>
      <c r="E6" s="10" t="s">
        <v>34</v>
      </c>
      <c r="F6" s="10" t="s">
        <v>35</v>
      </c>
      <c r="G6" s="10" t="s">
        <v>36</v>
      </c>
      <c r="H6" s="10" t="s">
        <v>37</v>
      </c>
      <c r="I6" s="10" t="s">
        <v>38</v>
      </c>
      <c r="J6" s="10">
        <v>35</v>
      </c>
      <c r="K6" s="10">
        <v>35</v>
      </c>
      <c r="L6" s="10">
        <v>0</v>
      </c>
      <c r="M6" s="10"/>
      <c r="N6" s="10" t="s">
        <v>39</v>
      </c>
      <c r="O6" s="10" t="s">
        <v>40</v>
      </c>
      <c r="P6" s="10" t="s">
        <v>41</v>
      </c>
      <c r="Q6" s="10" t="s">
        <v>31</v>
      </c>
      <c r="R6" s="12"/>
    </row>
    <row r="7" s="1" customFormat="1" ht="95" customHeight="1" spans="1:20">
      <c r="A7" s="9">
        <v>3</v>
      </c>
      <c r="B7" s="10" t="s">
        <v>42</v>
      </c>
      <c r="C7" s="10" t="s">
        <v>21</v>
      </c>
      <c r="D7" s="10" t="s">
        <v>33</v>
      </c>
      <c r="E7" s="10" t="s">
        <v>43</v>
      </c>
      <c r="F7" s="10" t="s">
        <v>35</v>
      </c>
      <c r="G7" s="10" t="s">
        <v>44</v>
      </c>
      <c r="H7" s="10" t="s">
        <v>45</v>
      </c>
      <c r="I7" s="10" t="s">
        <v>46</v>
      </c>
      <c r="J7" s="10">
        <v>28</v>
      </c>
      <c r="K7" s="10">
        <v>28</v>
      </c>
      <c r="L7" s="10">
        <v>0</v>
      </c>
      <c r="M7" s="10"/>
      <c r="N7" s="10" t="s">
        <v>47</v>
      </c>
      <c r="O7" s="10" t="s">
        <v>29</v>
      </c>
      <c r="P7" s="10" t="s">
        <v>48</v>
      </c>
      <c r="Q7" s="19" t="s">
        <v>31</v>
      </c>
      <c r="R7" s="12"/>
      <c r="S7" s="2"/>
      <c r="T7" s="22"/>
    </row>
    <row r="8" s="2" customFormat="1" ht="94.5" spans="1:18">
      <c r="A8" s="9">
        <v>4</v>
      </c>
      <c r="B8" s="10" t="s">
        <v>49</v>
      </c>
      <c r="C8" s="10" t="s">
        <v>21</v>
      </c>
      <c r="D8" s="10" t="s">
        <v>50</v>
      </c>
      <c r="E8" s="10" t="s">
        <v>51</v>
      </c>
      <c r="F8" s="10" t="s">
        <v>52</v>
      </c>
      <c r="G8" s="10" t="s">
        <v>53</v>
      </c>
      <c r="H8" s="10" t="s">
        <v>54</v>
      </c>
      <c r="I8" s="10" t="s">
        <v>55</v>
      </c>
      <c r="J8" s="10">
        <v>58</v>
      </c>
      <c r="K8" s="10">
        <v>58</v>
      </c>
      <c r="L8" s="10">
        <v>0</v>
      </c>
      <c r="M8" s="10"/>
      <c r="N8" s="10" t="s">
        <v>56</v>
      </c>
      <c r="O8" s="10" t="s">
        <v>57</v>
      </c>
      <c r="P8" s="10" t="s">
        <v>58</v>
      </c>
      <c r="Q8" s="10" t="s">
        <v>59</v>
      </c>
      <c r="R8" s="10"/>
    </row>
    <row r="9" s="2" customFormat="1" ht="95" customHeight="1" spans="1:18">
      <c r="A9" s="9">
        <v>5</v>
      </c>
      <c r="B9" s="10" t="s">
        <v>60</v>
      </c>
      <c r="C9" s="10" t="s">
        <v>21</v>
      </c>
      <c r="D9" s="10" t="s">
        <v>50</v>
      </c>
      <c r="E9" s="10" t="s">
        <v>51</v>
      </c>
      <c r="F9" s="10" t="s">
        <v>35</v>
      </c>
      <c r="G9" s="10" t="s">
        <v>61</v>
      </c>
      <c r="H9" s="10" t="s">
        <v>62</v>
      </c>
      <c r="I9" s="20" t="s">
        <v>63</v>
      </c>
      <c r="J9" s="10">
        <v>45</v>
      </c>
      <c r="K9" s="10">
        <v>45</v>
      </c>
      <c r="L9" s="10">
        <v>0</v>
      </c>
      <c r="M9" s="10"/>
      <c r="N9" s="10" t="s">
        <v>64</v>
      </c>
      <c r="O9" s="10" t="s">
        <v>65</v>
      </c>
      <c r="P9" s="10" t="s">
        <v>66</v>
      </c>
      <c r="Q9" s="19" t="s">
        <v>31</v>
      </c>
      <c r="R9" s="10"/>
    </row>
    <row r="10" s="2" customFormat="1" ht="95" customHeight="1" spans="1:18">
      <c r="A10" s="9">
        <v>6</v>
      </c>
      <c r="B10" s="11" t="s">
        <v>67</v>
      </c>
      <c r="C10" s="11" t="s">
        <v>68</v>
      </c>
      <c r="D10" s="11" t="s">
        <v>69</v>
      </c>
      <c r="E10" s="11" t="s">
        <v>70</v>
      </c>
      <c r="F10" s="11" t="s">
        <v>35</v>
      </c>
      <c r="G10" s="11" t="s">
        <v>71</v>
      </c>
      <c r="H10" s="11" t="s">
        <v>72</v>
      </c>
      <c r="I10" s="11" t="s">
        <v>73</v>
      </c>
      <c r="J10" s="11">
        <v>17</v>
      </c>
      <c r="K10" s="11">
        <v>17</v>
      </c>
      <c r="L10" s="11">
        <v>0</v>
      </c>
      <c r="M10" s="10"/>
      <c r="N10" s="11" t="s">
        <v>74</v>
      </c>
      <c r="O10" s="11" t="s">
        <v>75</v>
      </c>
      <c r="P10" s="11" t="s">
        <v>76</v>
      </c>
      <c r="Q10" s="11" t="s">
        <v>77</v>
      </c>
      <c r="R10" s="10"/>
    </row>
    <row r="11" s="2" customFormat="1" ht="95" customHeight="1" spans="1:18">
      <c r="A11" s="9">
        <v>7</v>
      </c>
      <c r="B11" s="10" t="s">
        <v>78</v>
      </c>
      <c r="C11" s="10" t="s">
        <v>68</v>
      </c>
      <c r="D11" s="10" t="s">
        <v>69</v>
      </c>
      <c r="E11" s="10" t="s">
        <v>79</v>
      </c>
      <c r="F11" s="10" t="s">
        <v>35</v>
      </c>
      <c r="G11" s="10" t="s">
        <v>80</v>
      </c>
      <c r="H11" s="10" t="s">
        <v>81</v>
      </c>
      <c r="I11" s="10" t="s">
        <v>82</v>
      </c>
      <c r="J11" s="10">
        <v>30</v>
      </c>
      <c r="K11" s="10">
        <v>30</v>
      </c>
      <c r="L11" s="10">
        <v>0</v>
      </c>
      <c r="M11" s="10"/>
      <c r="N11" s="10" t="s">
        <v>83</v>
      </c>
      <c r="O11" s="10" t="s">
        <v>84</v>
      </c>
      <c r="P11" s="10" t="s">
        <v>85</v>
      </c>
      <c r="Q11" s="10" t="s">
        <v>86</v>
      </c>
      <c r="R11" s="10"/>
    </row>
    <row r="12" s="2" customFormat="1" ht="95" customHeight="1" spans="1:18">
      <c r="A12" s="9">
        <v>8</v>
      </c>
      <c r="B12" s="10" t="s">
        <v>87</v>
      </c>
      <c r="C12" s="10" t="s">
        <v>68</v>
      </c>
      <c r="D12" s="10" t="s">
        <v>88</v>
      </c>
      <c r="E12" s="10" t="s">
        <v>70</v>
      </c>
      <c r="F12" s="10" t="s">
        <v>35</v>
      </c>
      <c r="G12" s="10" t="s">
        <v>44</v>
      </c>
      <c r="H12" s="10" t="s">
        <v>89</v>
      </c>
      <c r="I12" s="10" t="s">
        <v>90</v>
      </c>
      <c r="J12" s="10">
        <v>40</v>
      </c>
      <c r="K12" s="10">
        <v>40</v>
      </c>
      <c r="L12" s="10">
        <v>0</v>
      </c>
      <c r="M12" s="10"/>
      <c r="N12" s="10" t="s">
        <v>91</v>
      </c>
      <c r="O12" s="10" t="s">
        <v>92</v>
      </c>
      <c r="P12" s="10" t="s">
        <v>93</v>
      </c>
      <c r="Q12" s="10" t="s">
        <v>86</v>
      </c>
      <c r="R12" s="10"/>
    </row>
    <row r="13" s="2" customFormat="1" ht="95" customHeight="1" spans="1:18">
      <c r="A13" s="9">
        <v>9</v>
      </c>
      <c r="B13" s="10" t="s">
        <v>94</v>
      </c>
      <c r="C13" s="10" t="s">
        <v>68</v>
      </c>
      <c r="D13" s="10" t="s">
        <v>88</v>
      </c>
      <c r="E13" s="10" t="s">
        <v>95</v>
      </c>
      <c r="F13" s="10" t="s">
        <v>35</v>
      </c>
      <c r="G13" s="10" t="s">
        <v>44</v>
      </c>
      <c r="H13" s="10" t="s">
        <v>96</v>
      </c>
      <c r="I13" s="10" t="s">
        <v>97</v>
      </c>
      <c r="J13" s="10">
        <v>28</v>
      </c>
      <c r="K13" s="10">
        <v>28</v>
      </c>
      <c r="L13" s="10">
        <v>0</v>
      </c>
      <c r="M13" s="10"/>
      <c r="N13" s="10" t="s">
        <v>98</v>
      </c>
      <c r="O13" s="10" t="s">
        <v>99</v>
      </c>
      <c r="P13" s="10" t="s">
        <v>100</v>
      </c>
      <c r="Q13" s="10" t="s">
        <v>86</v>
      </c>
      <c r="R13" s="10"/>
    </row>
    <row r="14" s="2" customFormat="1" ht="95" customHeight="1" spans="1:18">
      <c r="A14" s="9">
        <v>10</v>
      </c>
      <c r="B14" s="10" t="s">
        <v>101</v>
      </c>
      <c r="C14" s="10" t="s">
        <v>68</v>
      </c>
      <c r="D14" s="10" t="s">
        <v>69</v>
      </c>
      <c r="E14" s="10" t="s">
        <v>102</v>
      </c>
      <c r="F14" s="10" t="s">
        <v>35</v>
      </c>
      <c r="G14" s="10" t="s">
        <v>36</v>
      </c>
      <c r="H14" s="10" t="s">
        <v>103</v>
      </c>
      <c r="I14" s="11" t="s">
        <v>104</v>
      </c>
      <c r="J14" s="10">
        <v>18</v>
      </c>
      <c r="K14" s="10">
        <v>18</v>
      </c>
      <c r="L14" s="10">
        <v>0</v>
      </c>
      <c r="M14" s="10"/>
      <c r="N14" s="10" t="s">
        <v>105</v>
      </c>
      <c r="O14" s="10" t="s">
        <v>106</v>
      </c>
      <c r="P14" s="10" t="s">
        <v>107</v>
      </c>
      <c r="Q14" s="10" t="s">
        <v>86</v>
      </c>
      <c r="R14" s="10"/>
    </row>
    <row r="15" s="2" customFormat="1" ht="95" customHeight="1" spans="1:18">
      <c r="A15" s="9">
        <v>11</v>
      </c>
      <c r="B15" s="10" t="s">
        <v>108</v>
      </c>
      <c r="C15" s="10" t="s">
        <v>68</v>
      </c>
      <c r="D15" s="10" t="s">
        <v>69</v>
      </c>
      <c r="E15" s="10" t="s">
        <v>102</v>
      </c>
      <c r="F15" s="10" t="s">
        <v>35</v>
      </c>
      <c r="G15" s="10" t="s">
        <v>109</v>
      </c>
      <c r="H15" s="10" t="s">
        <v>110</v>
      </c>
      <c r="I15" s="10" t="s">
        <v>111</v>
      </c>
      <c r="J15" s="10">
        <v>55</v>
      </c>
      <c r="K15" s="10">
        <v>55</v>
      </c>
      <c r="L15" s="10">
        <v>0</v>
      </c>
      <c r="M15" s="10"/>
      <c r="N15" s="10" t="s">
        <v>112</v>
      </c>
      <c r="O15" s="10" t="s">
        <v>113</v>
      </c>
      <c r="P15" s="10" t="s">
        <v>114</v>
      </c>
      <c r="Q15" s="10" t="s">
        <v>86</v>
      </c>
      <c r="R15" s="10"/>
    </row>
    <row r="16" s="2" customFormat="1" ht="95" customHeight="1" spans="1:18">
      <c r="A16" s="9">
        <v>12</v>
      </c>
      <c r="B16" s="10" t="s">
        <v>115</v>
      </c>
      <c r="C16" s="10" t="s">
        <v>68</v>
      </c>
      <c r="D16" s="10" t="s">
        <v>88</v>
      </c>
      <c r="E16" s="10" t="s">
        <v>70</v>
      </c>
      <c r="F16" s="10" t="s">
        <v>35</v>
      </c>
      <c r="G16" s="10" t="s">
        <v>116</v>
      </c>
      <c r="H16" s="10" t="s">
        <v>117</v>
      </c>
      <c r="I16" s="10" t="s">
        <v>118</v>
      </c>
      <c r="J16" s="10">
        <v>25</v>
      </c>
      <c r="K16" s="10">
        <v>25</v>
      </c>
      <c r="L16" s="10">
        <v>0</v>
      </c>
      <c r="M16" s="10"/>
      <c r="N16" s="10" t="s">
        <v>119</v>
      </c>
      <c r="O16" s="10" t="s">
        <v>120</v>
      </c>
      <c r="P16" s="10" t="s">
        <v>121</v>
      </c>
      <c r="Q16" s="10" t="s">
        <v>77</v>
      </c>
      <c r="R16" s="10"/>
    </row>
    <row r="17" s="2" customFormat="1" ht="95" customHeight="1" spans="1:18">
      <c r="A17" s="9">
        <v>13</v>
      </c>
      <c r="B17" s="10" t="s">
        <v>122</v>
      </c>
      <c r="C17" s="10" t="s">
        <v>68</v>
      </c>
      <c r="D17" s="10" t="s">
        <v>88</v>
      </c>
      <c r="E17" s="10" t="s">
        <v>95</v>
      </c>
      <c r="F17" s="10" t="s">
        <v>35</v>
      </c>
      <c r="G17" s="10" t="s">
        <v>123</v>
      </c>
      <c r="H17" s="10" t="s">
        <v>124</v>
      </c>
      <c r="I17" s="10" t="s">
        <v>125</v>
      </c>
      <c r="J17" s="10">
        <v>15</v>
      </c>
      <c r="K17" s="10">
        <v>15</v>
      </c>
      <c r="L17" s="10">
        <v>0</v>
      </c>
      <c r="M17" s="10"/>
      <c r="N17" s="10" t="s">
        <v>126</v>
      </c>
      <c r="O17" s="10" t="s">
        <v>127</v>
      </c>
      <c r="P17" s="10" t="s">
        <v>128</v>
      </c>
      <c r="Q17" s="10" t="s">
        <v>86</v>
      </c>
      <c r="R17" s="10"/>
    </row>
    <row r="18" s="2" customFormat="1" ht="95" customHeight="1" spans="1:18">
      <c r="A18" s="9">
        <v>14</v>
      </c>
      <c r="B18" s="12" t="s">
        <v>129</v>
      </c>
      <c r="C18" s="10" t="s">
        <v>130</v>
      </c>
      <c r="D18" s="10" t="s">
        <v>130</v>
      </c>
      <c r="E18" s="10" t="s">
        <v>130</v>
      </c>
      <c r="F18" s="10" t="s">
        <v>35</v>
      </c>
      <c r="G18" s="10" t="s">
        <v>131</v>
      </c>
      <c r="H18" s="10" t="s">
        <v>132</v>
      </c>
      <c r="I18" s="10" t="s">
        <v>133</v>
      </c>
      <c r="J18" s="10">
        <v>7</v>
      </c>
      <c r="K18" s="10">
        <v>7</v>
      </c>
      <c r="L18" s="10">
        <v>0</v>
      </c>
      <c r="M18" s="10"/>
      <c r="N18" s="10" t="s">
        <v>134</v>
      </c>
      <c r="O18" s="10" t="s">
        <v>135</v>
      </c>
      <c r="P18" s="10" t="s">
        <v>136</v>
      </c>
      <c r="Q18" s="10" t="s">
        <v>137</v>
      </c>
      <c r="R18" s="12"/>
    </row>
    <row r="19" s="3" customFormat="1" ht="71" customHeight="1" spans="1:18">
      <c r="A19" s="9"/>
      <c r="B19" s="13" t="s">
        <v>17</v>
      </c>
      <c r="C19" s="14"/>
      <c r="D19" s="14"/>
      <c r="E19" s="14"/>
      <c r="F19" s="14"/>
      <c r="G19" s="14"/>
      <c r="H19" s="14"/>
      <c r="I19" s="14"/>
      <c r="J19" s="13">
        <f>SUM(J5:J18)</f>
        <v>457</v>
      </c>
      <c r="K19" s="13">
        <f>SUM(K5:K18)</f>
        <v>457</v>
      </c>
      <c r="L19" s="13">
        <f>SUM(L5:L18)</f>
        <v>0</v>
      </c>
      <c r="M19" s="10"/>
      <c r="N19" s="14"/>
      <c r="O19" s="14"/>
      <c r="P19" s="14"/>
      <c r="Q19" s="14"/>
      <c r="R19" s="23"/>
    </row>
    <row r="20" ht="23" customHeight="1"/>
    <row r="22" ht="12" customHeight="1"/>
  </sheetData>
  <autoFilter xmlns:etc="http://www.wps.cn/officeDocument/2017/etCustomData" ref="A4:Q19" etc:filterBottomFollowUsedRange="0">
    <extLst/>
  </autoFilter>
  <mergeCells count="15">
    <mergeCell ref="A1:R1"/>
    <mergeCell ref="C3:E3"/>
    <mergeCell ref="J3:L3"/>
    <mergeCell ref="A3:A4"/>
    <mergeCell ref="B3:B4"/>
    <mergeCell ref="F3:F4"/>
    <mergeCell ref="G3:G4"/>
    <mergeCell ref="H3:H4"/>
    <mergeCell ref="I3:I4"/>
    <mergeCell ref="M3:M4"/>
    <mergeCell ref="N3:N4"/>
    <mergeCell ref="O3:O4"/>
    <mergeCell ref="P3:P4"/>
    <mergeCell ref="Q3:Q4"/>
    <mergeCell ref="R3:R4"/>
  </mergeCells>
  <printOptions horizontalCentered="1"/>
  <pageMargins left="0.156944444444444" right="0.251388888888889" top="0.629861111111111" bottom="0.511805555555556" header="0.298611111111111" footer="0.298611111111111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万户网络</dc:creator>
  <cp:lastModifiedBy>沥川</cp:lastModifiedBy>
  <dcterms:created xsi:type="dcterms:W3CDTF">2023-12-05T01:14:00Z</dcterms:created>
  <dcterms:modified xsi:type="dcterms:W3CDTF">2025-06-03T07:41:07Z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23441417F5F04D3686B20F70F1C993A4_13</vt:lpwstr>
  </property>
  <property fmtid="{D5CDD505-2E9C-101B-9397-08002B2CF9AE}" pid="3" name="KSOProductBuildVer">
    <vt:lpwstr>2052-12.1.0.21171</vt:lpwstr>
  </property>
</Properties>
</file>