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Sheet1!$A$4:$Q$29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<sst xmlns="http://schemas.openxmlformats.org/spreadsheetml/2006/main" count="334" uniqueCount="210">
  <si>
    <t>祁门县2025年提前批省级财政衔接推进乡村振兴补助资金项目计划表</t>
  </si>
  <si>
    <t>序号</t>
  </si>
  <si>
    <t>项目名称</t>
  </si>
  <si>
    <t>项目类型</t>
  </si>
  <si>
    <t>建设性质</t>
  </si>
  <si>
    <t>项目单位及负责人</t>
  </si>
  <si>
    <t>项目地点</t>
  </si>
  <si>
    <t>建设任务</t>
  </si>
  <si>
    <t>资金规模及筹资方式（万元）</t>
  </si>
  <si>
    <t>实施期限</t>
  </si>
  <si>
    <t>受益对象</t>
  </si>
  <si>
    <t>绩效目标</t>
  </si>
  <si>
    <t>群众参与和联农带农机制</t>
  </si>
  <si>
    <t>主管单位</t>
  </si>
  <si>
    <t>备注</t>
  </si>
  <si>
    <t>项目二级类型</t>
  </si>
  <si>
    <t>项目子类型</t>
  </si>
  <si>
    <t>合计</t>
  </si>
  <si>
    <t>衔接资金</t>
  </si>
  <si>
    <t>其他资金</t>
  </si>
  <si>
    <t>凝秀村物流仓储中心项目</t>
  </si>
  <si>
    <t>产业发展</t>
  </si>
  <si>
    <t>加工流通项目</t>
  </si>
  <si>
    <t>其他</t>
  </si>
  <si>
    <t>新建</t>
  </si>
  <si>
    <t>祁山镇
宣永贵</t>
  </si>
  <si>
    <t>凝秀村</t>
  </si>
  <si>
    <t>对老学校进行拆除，占地面积600平方米，新建三层物流仓储中心建筑面积约为1800平方米，配套消防、水电管网等基础设施等。</t>
  </si>
  <si>
    <t>2025年12月底</t>
  </si>
  <si>
    <t>凝秀村、先锋村，沙溪村3个村及全体村民。</t>
  </si>
  <si>
    <t>增加村集体经济收入，加大农产品存储条件</t>
  </si>
  <si>
    <t>群众知晓，积极参与，促进村集体经济发展。</t>
  </si>
  <si>
    <t>科技商务工业信息化局</t>
  </si>
  <si>
    <t>黄村组危桥改造项目</t>
  </si>
  <si>
    <t>乡村建设行动</t>
  </si>
  <si>
    <t>农村基础设施</t>
  </si>
  <si>
    <t>农村道路建设</t>
  </si>
  <si>
    <t>金字牌镇
周璇</t>
  </si>
  <si>
    <t>莲花村
黄村组</t>
  </si>
  <si>
    <t>新建桥梁长10米、宽7米（净宽6米），实心板厚度0.45米,新建汇车道2处，引桥部分隐患消除。</t>
  </si>
  <si>
    <t>受益21户75人（脱贫户5户12人）。</t>
  </si>
  <si>
    <t>方便21户75人生产生活出行（脱贫户5户12人）。</t>
  </si>
  <si>
    <t>群众知晓，积极参与，提升群众生活条件，保障群众交通出行安全。</t>
  </si>
  <si>
    <t>交通运输局</t>
  </si>
  <si>
    <t>环砂村杨村中心村污水处理设施项目</t>
  </si>
  <si>
    <t>人居环境整治</t>
  </si>
  <si>
    <t>农村污水治理</t>
  </si>
  <si>
    <t>历口镇
周俊</t>
  </si>
  <si>
    <t>环砂村</t>
  </si>
  <si>
    <t>新建污水处理管网及终端，新建分散处理管网及设施等</t>
  </si>
  <si>
    <t>370户1258人，其中脱贫户34户97人</t>
  </si>
  <si>
    <t>改善370户1258人，其中脱贫户34户97人生活条件</t>
  </si>
  <si>
    <t>群众知晓，积极参与，改善群众生活条件</t>
  </si>
  <si>
    <t>农业农村局
（人居环境）</t>
  </si>
  <si>
    <t>许村村红薯加工厂房项目</t>
  </si>
  <si>
    <t>生产项目</t>
  </si>
  <si>
    <t>智慧农业</t>
  </si>
  <si>
    <t>许村村</t>
  </si>
  <si>
    <t>在许三、许四农作物晒场边，新建两层钢筋混凝土框架结构红薯加工厂房，单层面积240平方米，单层高3.8米</t>
  </si>
  <si>
    <t>村集体及全体村民，286户850人，其中脱贫户36户73人</t>
  </si>
  <si>
    <t>预计增加村集体经济收入5万元/年，并带动农户增收</t>
  </si>
  <si>
    <t>群众知晓积极参与，同时可带动农户用工，增加家庭收入。</t>
  </si>
  <si>
    <t>农业农村局
（产业类）</t>
  </si>
  <si>
    <t>星星中心村污水处理项目</t>
  </si>
  <si>
    <t>安凌镇
胡旺晖</t>
  </si>
  <si>
    <t>星星村</t>
  </si>
  <si>
    <t>新建8立方米/吨污水处理终端1座，5立方米/吨污水处理终端1座，分散处理5处:管网设计总长1045米，其中De160管道总长45米，De225管道总长460米，De315管道总长540米，接户管De110 管道总长约1680米。</t>
  </si>
  <si>
    <t>受益群众56户210人，其中脱贫户13户45人。</t>
  </si>
  <si>
    <t>改善生产生活污水接纳处理条件，提升人居环境质量。</t>
  </si>
  <si>
    <t>通过项目实施，改善群众生产生活条件</t>
  </si>
  <si>
    <t>五峰村刘家组汪家组拦河坝、水渠及刘家组等护岸工程</t>
  </si>
  <si>
    <t>五峰村</t>
  </si>
  <si>
    <t>修复河坝2座，新建农田护岸200米，新建渠道600米，内空0.4*0.4米。</t>
  </si>
  <si>
    <t>受益群众56户205人，其中脱贫户10户36人。增加村集体收入</t>
  </si>
  <si>
    <t>改善56户205人生产生活条件，其中脱贫户10户36人</t>
  </si>
  <si>
    <t>群众知晓，积极参与，改善群众生产生活条件</t>
  </si>
  <si>
    <t>农业农村局
（水利类）</t>
  </si>
  <si>
    <t>星联村东一组烟草种植项目</t>
  </si>
  <si>
    <t>种植业基地</t>
  </si>
  <si>
    <t>星联村</t>
  </si>
  <si>
    <t>种植烟草100亩、建设烟草烤房1座，购置烘干设备等。</t>
  </si>
  <si>
    <t>受益471户1683人其中受益脱贫户76</t>
  </si>
  <si>
    <t>群众知晓，积极参与，改善脱贫户群众的生活条件</t>
  </si>
  <si>
    <t>响潭村朱溪至洪村组水毁护岸修复</t>
  </si>
  <si>
    <t>塔坊镇
桂大涌</t>
  </si>
  <si>
    <t>响潭村</t>
  </si>
  <si>
    <t>新建浆砌块石护岸长80米，高约3.0米；</t>
  </si>
  <si>
    <t>150户484人，其中脱贫户11户34人</t>
  </si>
  <si>
    <t>改善150户484人，其中脱贫户11户34人出行条件</t>
  </si>
  <si>
    <t>群众知晓，积极参与，通过该项目可保护朱溪组，洪村组农田，保障村民农业生产</t>
  </si>
  <si>
    <t>阳光村湘溪组灌溉水渠</t>
  </si>
  <si>
    <t>农村供水保障设施建设</t>
  </si>
  <si>
    <t>阳光村</t>
  </si>
  <si>
    <t>新建农田灌溉砼渠道长800米，净宽40cm*高40cm；</t>
  </si>
  <si>
    <t>28户114，其中脱贫户1户1人</t>
  </si>
  <si>
    <t>改善211户822人，其中脱贫户20户43人农田灌溉需求</t>
  </si>
  <si>
    <t>群众知晓，积极参与，通过该项目实施，有效解决湘溪农户农田灌溉需求</t>
  </si>
  <si>
    <t>塔坊村碣田整治提升工程</t>
  </si>
  <si>
    <t>塔坊镇
塔坊村</t>
  </si>
  <si>
    <t>新建河道叠水坝，修建沿河护岸和村庄环境整治提升</t>
  </si>
  <si>
    <t>61户，260人其中脱贫户11户23人</t>
  </si>
  <si>
    <t>提升61户，260人其中脱贫户11户23人生产生活条件</t>
  </si>
  <si>
    <t>群众知晓，积极参与，通过该项目实施为群众农业生产生活提供便利</t>
  </si>
  <si>
    <t>新安镇肉丝糕厂房建设项目</t>
  </si>
  <si>
    <t>产业基础设施</t>
  </si>
  <si>
    <t>生产厂房</t>
  </si>
  <si>
    <t>新安镇
李林</t>
  </si>
  <si>
    <t>高塘村</t>
  </si>
  <si>
    <t>1.新建厂房600平方米;2.室内装修;3.购买碾米机器1台、蒸汽发生器3台、巴士灭菌设备1组、真空包装机3台、塑性摸具1台;4.新建污水处理终端1处等。</t>
  </si>
  <si>
    <t>5个村（高塘投入62万、龙源村投入62万、新上村投入32万、良禾村投入32万、星林村投入32万）及全体村民</t>
  </si>
  <si>
    <t>壮大村集体经济，预计增加村集体经济共计10万元/年</t>
  </si>
  <si>
    <t>群众知晓，积极参与，通过项目实施可增加村集体经济收入，并且带动农户更好的发展肉丝糕，增加家庭收入</t>
  </si>
  <si>
    <t>龙源村陈家组浮竹排新建机耕路</t>
  </si>
  <si>
    <t>产业路、资源路、旅游路建设</t>
  </si>
  <si>
    <t>龙源村</t>
  </si>
  <si>
    <t>长2.3公里，宽3.5米,厚20公分</t>
  </si>
  <si>
    <t>受益38户130人，其中脱贫户5户20人</t>
  </si>
  <si>
    <t>改善38户130人（其中脱贫户5户20人）生产生活条件</t>
  </si>
  <si>
    <t>群众知晓，积极参与，改善脱贫群众的生产条件</t>
  </si>
  <si>
    <t>星林村农产品加工、烘干、存储仓库</t>
  </si>
  <si>
    <t>农产品仓储保鲜冷链基础设施建设</t>
  </si>
  <si>
    <t>星林村</t>
  </si>
  <si>
    <t>新建厂房600平方，采用砖混结构建设，屋顶保温隔热，通风口换气扇安装，采购相关农产品烘干机加工设备。</t>
  </si>
  <si>
    <t>受益326户1378人，其中脱贫户34户101人及村集体</t>
  </si>
  <si>
    <t>预计增加村集体经济3.25万元/年左右，并带动农户增收</t>
  </si>
  <si>
    <t>群众知晓，积极参与，通过项目实施可增加村集体经济收入，并且带动农户更好的发展产业，增加家庭收入</t>
  </si>
  <si>
    <t>新联村烟草种植及烤房建设项目</t>
  </si>
  <si>
    <t>柏溪乡
谢志红</t>
  </si>
  <si>
    <t>新联村</t>
  </si>
  <si>
    <t>受益农户438户1475人，其中脱贫户63户105人。</t>
  </si>
  <si>
    <t>新联村郑源组分散式污水处理项目</t>
  </si>
  <si>
    <t>新联村郑源组</t>
  </si>
  <si>
    <t>新建大四格式处理池5处、小四格式处理池2处等相关设施</t>
  </si>
  <si>
    <t>受益农户29户118人。其中受益脱贫户6户9人。</t>
  </si>
  <si>
    <t>解决农户29户118人。其中受益脱贫户6户9人生活问题。</t>
  </si>
  <si>
    <t>新联村江村组拦河坝维修加固及水毁护岸修复工程</t>
  </si>
  <si>
    <t>小型农田水利设施建设</t>
  </si>
  <si>
    <t>新联村江村组</t>
  </si>
  <si>
    <t>坝长约20m，高约3.5m；护岸长约100米</t>
  </si>
  <si>
    <t>受益农户44户166人。其中受益脱贫户4户8人。</t>
  </si>
  <si>
    <t>解决农户44户166人。其中脱贫户4户8人，生产用水灌溉问题</t>
  </si>
  <si>
    <t>奇口村水上旅游发展项目</t>
  </si>
  <si>
    <t>休闲农业与乡村旅游</t>
  </si>
  <si>
    <t>芦溪乡
万星华</t>
  </si>
  <si>
    <t>奇口村</t>
  </si>
  <si>
    <t>采购旅游设施，其中竹筏五个，游船一艘，救生安全设备等</t>
  </si>
  <si>
    <t>3个联建村（奇口村30万、查湾村30万、芦溪村25万）村集体</t>
  </si>
  <si>
    <t>通过项目建设增加村集体经济，预计每年可增加约投入资金4%左右村级集体经济收入，并带动农户增收</t>
  </si>
  <si>
    <t>群众知晓，积极参与，通过项目实施可增加村集体经济收入，并且可带动农户用工</t>
  </si>
  <si>
    <t>文化旅游体育局</t>
  </si>
  <si>
    <t>永胜村老机建水田生态护岸建设项目</t>
  </si>
  <si>
    <t>农村道路建设（通村路、通户路小型桥梁等）</t>
  </si>
  <si>
    <t>祁红乡
胡勇</t>
  </si>
  <si>
    <t>永胜村</t>
  </si>
  <si>
    <t>采用石块堆砌方式，新建、加固维修生态护岸，长150米，宽1.2米，高3米。</t>
  </si>
  <si>
    <t>受益群众105户400余人其中脱贫户14户37人</t>
  </si>
  <si>
    <t>改善30亩水田基础设施条件，带动脱贫户和其他群众的经济收入</t>
  </si>
  <si>
    <t>群众知晓，积极参与，通过项目实施，保障群众生产生活需要。</t>
  </si>
  <si>
    <t>溶口村溶源组水田灌溉水渠</t>
  </si>
  <si>
    <t>溶口乡
叶基琴</t>
  </si>
  <si>
    <t>溶口村</t>
  </si>
  <si>
    <t>新建农田灌溉砼水渠长800米,净宽40cm*高40cm。</t>
  </si>
  <si>
    <t>受益50户172余人，其中脱贫户7户16人.</t>
  </si>
  <si>
    <t>解决50户172余人，其中脱贫户7户16人. 从事生产的安全出行问题，解决70余亩基本农田灌溉问题。</t>
  </si>
  <si>
    <t>群众知晓，积极参与，通过项目实施极大方便群众生产生活，改善粮食生产条件，有效提高劳动生产效率，实现有效增收。</t>
  </si>
  <si>
    <t>大北村文溪组生产便道平整修建</t>
  </si>
  <si>
    <t>资源路</t>
  </si>
  <si>
    <t>修建</t>
  </si>
  <si>
    <t>渚口乡
李莹</t>
  </si>
  <si>
    <t>文溪组</t>
  </si>
  <si>
    <t>平整生产便道约4000米</t>
  </si>
  <si>
    <t>受益文溪组42户164人，其中脱贫5户13人</t>
  </si>
  <si>
    <t>通过基础设施建设，改善群众农业生产及出行条件，带动群众增收</t>
  </si>
  <si>
    <t>群众知晓，积极参与。通过基础设施建设，带动村民就业参与建设，增加收入</t>
  </si>
  <si>
    <t>八一村烟稻轮作种植项目</t>
  </si>
  <si>
    <t>箬坑乡
余锦章</t>
  </si>
  <si>
    <t>八一村</t>
  </si>
  <si>
    <t>新建主烤房长8米宽3米高3.4米，加热室长2米宽1.5米高2.8米，燃料堆放间长3米宽3米高2.8米，楼顶隔热保温长9米宽3米高3米，烤房编烟棚长6米宽3米高3.6米；烤房加热设备和烟夹各5套，烟叶种植农业机械。</t>
  </si>
  <si>
    <t>受益352户1198人，其中脱贫户37户102人及村集体</t>
  </si>
  <si>
    <t>预计每年为村集体经济增收5万元。</t>
  </si>
  <si>
    <t>群众知晓，积极参与。通过产业发展，不仅解决部分村民就业，增加村集体收入，还可辐射周边，带动村民发展形成产业集群。</t>
  </si>
  <si>
    <t>联枫村枫林、竹林组农田水渠浇筑和修缮</t>
  </si>
  <si>
    <r>
      <rPr>
        <sz val="11"/>
        <color theme="1"/>
        <rFont val="宋体"/>
        <charset val="134"/>
      </rPr>
      <t>乡村建设行动</t>
    </r>
  </si>
  <si>
    <r>
      <rPr>
        <sz val="11"/>
        <color theme="1"/>
        <rFont val="宋体"/>
        <charset val="134"/>
      </rPr>
      <t>农村基础设施</t>
    </r>
  </si>
  <si>
    <r>
      <rPr>
        <sz val="11"/>
        <color theme="1"/>
        <rFont val="宋体"/>
        <charset val="134"/>
      </rPr>
      <t>农村供水保障设施建设</t>
    </r>
  </si>
  <si>
    <r>
      <rPr>
        <sz val="11"/>
        <color theme="1"/>
        <rFont val="宋体"/>
        <charset val="134"/>
      </rPr>
      <t>维修</t>
    </r>
  </si>
  <si>
    <r>
      <rPr>
        <sz val="11"/>
        <color theme="1"/>
        <rFont val="宋体"/>
        <charset val="134"/>
      </rPr>
      <t>大坦乡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黄琳</t>
    </r>
  </si>
  <si>
    <r>
      <rPr>
        <sz val="11"/>
        <color theme="1"/>
        <rFont val="宋体"/>
        <charset val="134"/>
      </rPr>
      <t>联枫村枫林、竹林组</t>
    </r>
  </si>
  <si>
    <t>修建水渠60cm*60cm*15cm，460m；修建水渠40cm*40cm*15cm，1100m；修建水渠30cm*30cm*12cm，400m；修建岸坡防护9m*5m。</t>
  </si>
  <si>
    <r>
      <rPr>
        <sz val="11"/>
        <color theme="1"/>
        <rFont val="Times New Roman"/>
        <charset val="134"/>
      </rPr>
      <t>84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299</t>
    </r>
    <r>
      <rPr>
        <sz val="11"/>
        <color theme="1"/>
        <rFont val="宋体"/>
        <charset val="134"/>
      </rPr>
      <t>人，其中脱贫户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、边缘户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</t>
    </r>
  </si>
  <si>
    <r>
      <rPr>
        <sz val="11"/>
        <color theme="1"/>
        <rFont val="宋体"/>
        <charset val="134"/>
      </rPr>
      <t>有效灌溉农田</t>
    </r>
    <r>
      <rPr>
        <sz val="11"/>
        <color theme="1"/>
        <rFont val="Times New Roman"/>
        <charset val="134"/>
      </rPr>
      <t>140</t>
    </r>
    <r>
      <rPr>
        <sz val="11"/>
        <color theme="1"/>
        <rFont val="宋体"/>
        <charset val="134"/>
      </rPr>
      <t>亩，改善</t>
    </r>
    <r>
      <rPr>
        <sz val="11"/>
        <color theme="1"/>
        <rFont val="Times New Roman"/>
        <charset val="134"/>
      </rPr>
      <t>84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299</t>
    </r>
    <r>
      <rPr>
        <sz val="11"/>
        <color theme="1"/>
        <rFont val="宋体"/>
        <charset val="134"/>
      </rPr>
      <t>人，其中脱贫户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人生产生活条件</t>
    </r>
  </si>
  <si>
    <r>
      <rPr>
        <sz val="11"/>
        <color theme="1"/>
        <rFont val="宋体"/>
        <charset val="134"/>
      </rPr>
      <t>群众知晓，积极参与，改善群众粮食安全促农增产增收</t>
    </r>
  </si>
  <si>
    <r>
      <rPr>
        <sz val="11"/>
        <color theme="1"/>
        <rFont val="宋体"/>
        <charset val="134"/>
      </rPr>
      <t>农业农村局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（水利类）</t>
    </r>
  </si>
  <si>
    <t>提前批省级资金项目管理费</t>
  </si>
  <si>
    <t>项目管理费</t>
  </si>
  <si>
    <t>农业农村局
张永强</t>
  </si>
  <si>
    <t>祁门县</t>
  </si>
  <si>
    <t>用于项目前期设计、评审、招标、监理以及验收等与项目管理相关的支出</t>
  </si>
  <si>
    <t>涉及各项目单位</t>
  </si>
  <si>
    <t>保障项目有序推进实施，加快项目实施进度</t>
  </si>
  <si>
    <t>对项目前期设计、评审、招标、监理以及验收等与项目管理相关的支出进行补助，保障项目有序推进实施，带动周边农户参与</t>
  </si>
  <si>
    <t>农业农村局
（乡村振兴）</t>
  </si>
  <si>
    <t>祁门县西武岭国有林场试点建设项目</t>
  </si>
  <si>
    <t>西武岭国有林场
季东明</t>
  </si>
  <si>
    <t>祁门县西武岭国有林场</t>
  </si>
  <si>
    <t>拟在西武岭国有林场实施1200亩营造林项目，共需投资约125万元。A、700亩针阔混交林营造工程费用，600亩森林质量提升费用。需投入资金125万元。</t>
  </si>
  <si>
    <t>林场及周边乡镇0.1万余人</t>
  </si>
  <si>
    <t>项目建设可以增加项目区森林资源，提高森林覆盖率，为项目区林业可持续发展培养新的增长点；改善项目区生态环境，增强项目区森林质量和生态防护效能，防止水土流失，有效减少自然灾害，提供社会劳动就业，提高林农经济收入，促进林场和林区农村经济发展。</t>
  </si>
  <si>
    <t>促进地方经济发展，为周边村民提供劳务，带动就业岗位，增加村民收入</t>
  </si>
  <si>
    <t>林业局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</si>
</sst>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2"/>
      <color rgb="FF000000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3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2 3" xfId="51"/>
    <cellStyle name="常规 12" xfId="52"/>
    <cellStyle name="常规 3" xfId="53"/>
    <cellStyle name="常规_Sheet1" xfId="54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zoomScale="90" zoomScaleNormal="90" topLeftCell="A12" workbookViewId="0">
      <selection activeCell="I17" sqref="I17"/>
    </sheetView>
  </sheetViews>
  <sheetFormatPr defaultColWidth="9" defaultRowHeight="13.5"/>
  <cols>
    <col min="1" max="1" width="4.85833333333333" style="1" customWidth="1"/>
    <col min="2" max="2" width="14.6166666666667" style="1" customWidth="1"/>
    <col min="3" max="3" width="6.28333333333333" style="1" customWidth="1"/>
    <col min="4" max="4" width="9" style="1"/>
    <col min="5" max="5" width="11.5333333333333" style="1" customWidth="1"/>
    <col min="6" max="6" width="5.6" style="1" customWidth="1"/>
    <col min="7" max="7" width="10.875" style="1" customWidth="1"/>
    <col min="8" max="8" width="9" style="1"/>
    <col min="9" max="9" width="33.1916666666667" style="1" customWidth="1"/>
    <col min="10" max="13" width="7.63333333333333" style="1" customWidth="1"/>
    <col min="14" max="14" width="23.75" style="1" customWidth="1"/>
    <col min="15" max="15" width="25.9666666666667" style="1" customWidth="1"/>
    <col min="16" max="16" width="22.5" style="1" customWidth="1"/>
    <col min="17" max="17" width="13.125" style="1" customWidth="1"/>
    <col min="18" max="18" width="11.2416666666667" customWidth="1"/>
  </cols>
  <sheetData>
    <row r="1" ht="44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7" customHeight="1" spans="1:1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8"/>
      <c r="Q2" s="18"/>
      <c r="R2" s="18"/>
    </row>
    <row r="3" ht="32" customHeight="1" spans="1:18">
      <c r="A3" s="6" t="s">
        <v>1</v>
      </c>
      <c r="B3" s="6" t="s">
        <v>2</v>
      </c>
      <c r="C3" s="7" t="s">
        <v>3</v>
      </c>
      <c r="D3" s="7"/>
      <c r="E3" s="7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/>
      <c r="L3" s="6"/>
      <c r="M3" s="19" t="s">
        <v>9</v>
      </c>
      <c r="N3" s="6" t="s">
        <v>10</v>
      </c>
      <c r="O3" s="6" t="s">
        <v>11</v>
      </c>
      <c r="P3" s="20" t="s">
        <v>12</v>
      </c>
      <c r="Q3" s="20" t="s">
        <v>13</v>
      </c>
      <c r="R3" s="20" t="s">
        <v>14</v>
      </c>
    </row>
    <row r="4" ht="34" customHeight="1" spans="1:18">
      <c r="A4" s="6"/>
      <c r="B4" s="6"/>
      <c r="C4" s="7" t="s">
        <v>3</v>
      </c>
      <c r="D4" s="7" t="s">
        <v>15</v>
      </c>
      <c r="E4" s="7" t="s">
        <v>16</v>
      </c>
      <c r="F4" s="6"/>
      <c r="G4" s="6"/>
      <c r="H4" s="6"/>
      <c r="I4" s="6"/>
      <c r="J4" s="6" t="s">
        <v>17</v>
      </c>
      <c r="K4" s="6" t="s">
        <v>18</v>
      </c>
      <c r="L4" s="6" t="s">
        <v>19</v>
      </c>
      <c r="M4" s="21"/>
      <c r="N4" s="6"/>
      <c r="O4" s="6"/>
      <c r="P4" s="20"/>
      <c r="Q4" s="20"/>
      <c r="R4" s="20"/>
    </row>
    <row r="5" customFormat="1" ht="84" customHeight="1" spans="1:18">
      <c r="A5" s="8">
        <v>1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8" t="s">
        <v>27</v>
      </c>
      <c r="J5" s="8">
        <v>300</v>
      </c>
      <c r="K5" s="8">
        <v>300</v>
      </c>
      <c r="L5" s="8">
        <v>0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/>
    </row>
    <row r="6" customFormat="1" ht="70" customHeight="1" spans="1:18">
      <c r="A6" s="8">
        <v>2</v>
      </c>
      <c r="B6" s="8" t="s">
        <v>33</v>
      </c>
      <c r="C6" s="8" t="s">
        <v>34</v>
      </c>
      <c r="D6" s="8" t="s">
        <v>35</v>
      </c>
      <c r="E6" s="8" t="s">
        <v>36</v>
      </c>
      <c r="F6" s="8" t="s">
        <v>24</v>
      </c>
      <c r="G6" s="8" t="s">
        <v>37</v>
      </c>
      <c r="H6" s="8" t="s">
        <v>38</v>
      </c>
      <c r="I6" s="8" t="s">
        <v>39</v>
      </c>
      <c r="J6" s="8">
        <v>38</v>
      </c>
      <c r="K6" s="8">
        <v>38</v>
      </c>
      <c r="L6" s="8">
        <v>0</v>
      </c>
      <c r="M6" s="8" t="s">
        <v>28</v>
      </c>
      <c r="N6" s="8" t="s">
        <v>40</v>
      </c>
      <c r="O6" s="8" t="s">
        <v>41</v>
      </c>
      <c r="P6" s="8" t="s">
        <v>42</v>
      </c>
      <c r="Q6" s="8" t="s">
        <v>43</v>
      </c>
      <c r="R6" s="20"/>
    </row>
    <row r="7" s="1" customFormat="1" ht="68" customHeight="1" spans="1:18">
      <c r="A7" s="8">
        <v>3</v>
      </c>
      <c r="B7" s="9" t="s">
        <v>44</v>
      </c>
      <c r="C7" s="9" t="s">
        <v>34</v>
      </c>
      <c r="D7" s="9" t="s">
        <v>45</v>
      </c>
      <c r="E7" s="9" t="s">
        <v>46</v>
      </c>
      <c r="F7" s="9" t="s">
        <v>24</v>
      </c>
      <c r="G7" s="9" t="s">
        <v>47</v>
      </c>
      <c r="H7" s="9" t="s">
        <v>48</v>
      </c>
      <c r="I7" s="9" t="s">
        <v>49</v>
      </c>
      <c r="J7" s="9">
        <v>170</v>
      </c>
      <c r="K7" s="9">
        <v>170</v>
      </c>
      <c r="L7" s="9">
        <v>0</v>
      </c>
      <c r="M7" s="8" t="s">
        <v>28</v>
      </c>
      <c r="N7" s="9" t="s">
        <v>50</v>
      </c>
      <c r="O7" s="9" t="s">
        <v>51</v>
      </c>
      <c r="P7" s="9" t="s">
        <v>52</v>
      </c>
      <c r="Q7" s="9" t="s">
        <v>53</v>
      </c>
      <c r="R7" s="8"/>
    </row>
    <row r="8" s="1" customFormat="1" ht="84" customHeight="1" spans="1:18">
      <c r="A8" s="8">
        <v>4</v>
      </c>
      <c r="B8" s="8" t="s">
        <v>54</v>
      </c>
      <c r="C8" s="8" t="s">
        <v>21</v>
      </c>
      <c r="D8" s="8" t="s">
        <v>55</v>
      </c>
      <c r="E8" s="8" t="s">
        <v>56</v>
      </c>
      <c r="F8" s="8" t="s">
        <v>24</v>
      </c>
      <c r="G8" s="8" t="s">
        <v>47</v>
      </c>
      <c r="H8" s="8" t="s">
        <v>57</v>
      </c>
      <c r="I8" s="8" t="s">
        <v>58</v>
      </c>
      <c r="J8" s="8">
        <v>50</v>
      </c>
      <c r="K8" s="8">
        <v>50</v>
      </c>
      <c r="L8" s="8">
        <v>0</v>
      </c>
      <c r="M8" s="8" t="s">
        <v>28</v>
      </c>
      <c r="N8" s="8" t="s">
        <v>59</v>
      </c>
      <c r="O8" s="8" t="s">
        <v>60</v>
      </c>
      <c r="P8" s="8" t="s">
        <v>61</v>
      </c>
      <c r="Q8" s="25" t="s">
        <v>62</v>
      </c>
      <c r="R8" s="8"/>
    </row>
    <row r="9" s="1" customFormat="1" ht="101" customHeight="1" spans="1:18">
      <c r="A9" s="8">
        <v>5</v>
      </c>
      <c r="B9" s="8" t="s">
        <v>63</v>
      </c>
      <c r="C9" s="8" t="s">
        <v>34</v>
      </c>
      <c r="D9" s="8" t="s">
        <v>45</v>
      </c>
      <c r="E9" s="8" t="s">
        <v>46</v>
      </c>
      <c r="F9" s="8" t="s">
        <v>24</v>
      </c>
      <c r="G9" s="8" t="s">
        <v>64</v>
      </c>
      <c r="H9" s="8" t="s">
        <v>65</v>
      </c>
      <c r="I9" s="8" t="s">
        <v>66</v>
      </c>
      <c r="J9" s="8">
        <v>110</v>
      </c>
      <c r="K9" s="8">
        <v>110</v>
      </c>
      <c r="L9" s="8">
        <v>0</v>
      </c>
      <c r="M9" s="8" t="s">
        <v>28</v>
      </c>
      <c r="N9" s="8" t="s">
        <v>67</v>
      </c>
      <c r="O9" s="8" t="s">
        <v>68</v>
      </c>
      <c r="P9" s="8" t="s">
        <v>69</v>
      </c>
      <c r="Q9" s="8" t="s">
        <v>53</v>
      </c>
      <c r="R9" s="8"/>
    </row>
    <row r="10" s="1" customFormat="1" ht="76" customHeight="1" spans="1:18">
      <c r="A10" s="8">
        <v>6</v>
      </c>
      <c r="B10" s="10" t="s">
        <v>70</v>
      </c>
      <c r="C10" s="10" t="s">
        <v>34</v>
      </c>
      <c r="D10" s="10" t="s">
        <v>35</v>
      </c>
      <c r="E10" s="10" t="s">
        <v>23</v>
      </c>
      <c r="F10" s="10" t="s">
        <v>24</v>
      </c>
      <c r="G10" s="10" t="s">
        <v>64</v>
      </c>
      <c r="H10" s="10" t="s">
        <v>71</v>
      </c>
      <c r="I10" s="10" t="s">
        <v>72</v>
      </c>
      <c r="J10" s="10">
        <v>46</v>
      </c>
      <c r="K10" s="10">
        <v>46</v>
      </c>
      <c r="L10" s="10">
        <v>0</v>
      </c>
      <c r="M10" s="8" t="s">
        <v>28</v>
      </c>
      <c r="N10" s="10" t="s">
        <v>73</v>
      </c>
      <c r="O10" s="10" t="s">
        <v>74</v>
      </c>
      <c r="P10" s="10" t="s">
        <v>75</v>
      </c>
      <c r="Q10" s="10" t="s">
        <v>76</v>
      </c>
      <c r="R10" s="26"/>
    </row>
    <row r="11" s="1" customFormat="1" ht="85" customHeight="1" spans="1:18">
      <c r="A11" s="8">
        <v>7</v>
      </c>
      <c r="B11" s="8" t="s">
        <v>77</v>
      </c>
      <c r="C11" s="8" t="s">
        <v>21</v>
      </c>
      <c r="D11" s="8" t="s">
        <v>55</v>
      </c>
      <c r="E11" s="8" t="s">
        <v>78</v>
      </c>
      <c r="F11" s="8" t="s">
        <v>24</v>
      </c>
      <c r="G11" s="8" t="s">
        <v>64</v>
      </c>
      <c r="H11" s="8" t="s">
        <v>79</v>
      </c>
      <c r="I11" s="8" t="s">
        <v>80</v>
      </c>
      <c r="J11" s="8">
        <v>50</v>
      </c>
      <c r="K11" s="8">
        <v>30</v>
      </c>
      <c r="L11" s="8">
        <v>20</v>
      </c>
      <c r="M11" s="8" t="s">
        <v>28</v>
      </c>
      <c r="N11" s="8" t="s">
        <v>81</v>
      </c>
      <c r="O11" s="8" t="s">
        <v>60</v>
      </c>
      <c r="P11" s="8" t="s">
        <v>82</v>
      </c>
      <c r="Q11" s="8" t="s">
        <v>62</v>
      </c>
      <c r="R11" s="27"/>
    </row>
    <row r="12" s="1" customFormat="1" ht="76" customHeight="1" spans="1:18">
      <c r="A12" s="8">
        <v>8</v>
      </c>
      <c r="B12" s="10" t="s">
        <v>83</v>
      </c>
      <c r="C12" s="10" t="s">
        <v>34</v>
      </c>
      <c r="D12" s="10" t="s">
        <v>35</v>
      </c>
      <c r="E12" s="10" t="s">
        <v>36</v>
      </c>
      <c r="F12" s="10" t="s">
        <v>24</v>
      </c>
      <c r="G12" s="10" t="s">
        <v>84</v>
      </c>
      <c r="H12" s="10" t="s">
        <v>85</v>
      </c>
      <c r="I12" s="10" t="s">
        <v>86</v>
      </c>
      <c r="J12" s="10">
        <v>11</v>
      </c>
      <c r="K12" s="10">
        <v>11</v>
      </c>
      <c r="L12" s="10">
        <v>0</v>
      </c>
      <c r="M12" s="8" t="s">
        <v>28</v>
      </c>
      <c r="N12" s="10" t="s">
        <v>87</v>
      </c>
      <c r="O12" s="10" t="s">
        <v>88</v>
      </c>
      <c r="P12" s="10" t="s">
        <v>89</v>
      </c>
      <c r="Q12" s="10" t="s">
        <v>76</v>
      </c>
      <c r="R12" s="27"/>
    </row>
    <row r="13" s="1" customFormat="1" ht="70" customHeight="1" spans="1:18">
      <c r="A13" s="8">
        <v>9</v>
      </c>
      <c r="B13" s="10" t="s">
        <v>90</v>
      </c>
      <c r="C13" s="10" t="s">
        <v>34</v>
      </c>
      <c r="D13" s="10" t="s">
        <v>35</v>
      </c>
      <c r="E13" s="10" t="s">
        <v>91</v>
      </c>
      <c r="F13" s="10" t="s">
        <v>24</v>
      </c>
      <c r="G13" s="10" t="s">
        <v>84</v>
      </c>
      <c r="H13" s="10" t="s">
        <v>92</v>
      </c>
      <c r="I13" s="10" t="s">
        <v>93</v>
      </c>
      <c r="J13" s="10">
        <v>13</v>
      </c>
      <c r="K13" s="10">
        <v>13</v>
      </c>
      <c r="L13" s="10">
        <v>0</v>
      </c>
      <c r="M13" s="8" t="s">
        <v>28</v>
      </c>
      <c r="N13" s="10" t="s">
        <v>94</v>
      </c>
      <c r="O13" s="10" t="s">
        <v>95</v>
      </c>
      <c r="P13" s="10" t="s">
        <v>96</v>
      </c>
      <c r="Q13" s="10" t="s">
        <v>76</v>
      </c>
      <c r="R13" s="27"/>
    </row>
    <row r="14" s="1" customFormat="1" ht="74" customHeight="1" spans="1:18">
      <c r="A14" s="8">
        <v>10</v>
      </c>
      <c r="B14" s="8" t="s">
        <v>97</v>
      </c>
      <c r="C14" s="10" t="s">
        <v>34</v>
      </c>
      <c r="D14" s="10" t="s">
        <v>35</v>
      </c>
      <c r="E14" s="8" t="s">
        <v>23</v>
      </c>
      <c r="F14" s="10" t="s">
        <v>24</v>
      </c>
      <c r="G14" s="8" t="s">
        <v>84</v>
      </c>
      <c r="H14" s="8" t="s">
        <v>98</v>
      </c>
      <c r="I14" s="8" t="s">
        <v>99</v>
      </c>
      <c r="J14" s="8">
        <v>50</v>
      </c>
      <c r="K14" s="8">
        <v>50</v>
      </c>
      <c r="L14" s="8">
        <v>0</v>
      </c>
      <c r="M14" s="8" t="s">
        <v>28</v>
      </c>
      <c r="N14" s="8" t="s">
        <v>100</v>
      </c>
      <c r="O14" s="8" t="s">
        <v>101</v>
      </c>
      <c r="P14" s="8" t="s">
        <v>102</v>
      </c>
      <c r="Q14" s="10" t="s">
        <v>76</v>
      </c>
      <c r="R14" s="8"/>
    </row>
    <row r="15" s="1" customFormat="1" ht="85" customHeight="1" spans="1:18">
      <c r="A15" s="8">
        <v>11</v>
      </c>
      <c r="B15" s="8" t="s">
        <v>103</v>
      </c>
      <c r="C15" s="8" t="s">
        <v>21</v>
      </c>
      <c r="D15" s="8" t="s">
        <v>104</v>
      </c>
      <c r="E15" s="8" t="s">
        <v>105</v>
      </c>
      <c r="F15" s="8" t="s">
        <v>24</v>
      </c>
      <c r="G15" s="8" t="s">
        <v>106</v>
      </c>
      <c r="H15" s="8" t="s">
        <v>107</v>
      </c>
      <c r="I15" s="8" t="s">
        <v>108</v>
      </c>
      <c r="J15" s="8">
        <v>220</v>
      </c>
      <c r="K15" s="8">
        <v>220</v>
      </c>
      <c r="L15" s="8">
        <v>0</v>
      </c>
      <c r="M15" s="8" t="s">
        <v>28</v>
      </c>
      <c r="N15" s="8" t="s">
        <v>109</v>
      </c>
      <c r="O15" s="8" t="s">
        <v>110</v>
      </c>
      <c r="P15" s="8" t="s">
        <v>111</v>
      </c>
      <c r="Q15" s="8" t="s">
        <v>62</v>
      </c>
      <c r="R15" s="8"/>
    </row>
    <row r="16" s="1" customFormat="1" ht="85" customHeight="1" spans="1:18">
      <c r="A16" s="8">
        <v>12</v>
      </c>
      <c r="B16" s="8" t="s">
        <v>112</v>
      </c>
      <c r="C16" s="8" t="s">
        <v>34</v>
      </c>
      <c r="D16" s="8" t="s">
        <v>35</v>
      </c>
      <c r="E16" s="8" t="s">
        <v>113</v>
      </c>
      <c r="F16" s="8" t="s">
        <v>24</v>
      </c>
      <c r="G16" s="8" t="s">
        <v>106</v>
      </c>
      <c r="H16" s="8" t="s">
        <v>114</v>
      </c>
      <c r="I16" s="8" t="s">
        <v>115</v>
      </c>
      <c r="J16" s="8">
        <v>15</v>
      </c>
      <c r="K16" s="8">
        <v>15</v>
      </c>
      <c r="L16" s="8">
        <v>0</v>
      </c>
      <c r="M16" s="8" t="s">
        <v>28</v>
      </c>
      <c r="N16" s="8" t="s">
        <v>116</v>
      </c>
      <c r="O16" s="8" t="s">
        <v>117</v>
      </c>
      <c r="P16" s="8" t="s">
        <v>118</v>
      </c>
      <c r="Q16" s="8" t="s">
        <v>43</v>
      </c>
      <c r="R16" s="8"/>
    </row>
    <row r="17" s="1" customFormat="1" ht="85" customHeight="1" spans="1:18">
      <c r="A17" s="8">
        <v>13</v>
      </c>
      <c r="B17" s="8" t="s">
        <v>119</v>
      </c>
      <c r="C17" s="8" t="s">
        <v>21</v>
      </c>
      <c r="D17" s="8" t="s">
        <v>22</v>
      </c>
      <c r="E17" s="8" t="s">
        <v>120</v>
      </c>
      <c r="F17" s="8" t="s">
        <v>24</v>
      </c>
      <c r="G17" s="8" t="s">
        <v>106</v>
      </c>
      <c r="H17" s="8" t="s">
        <v>121</v>
      </c>
      <c r="I17" s="8" t="s">
        <v>122</v>
      </c>
      <c r="J17" s="8">
        <v>57</v>
      </c>
      <c r="K17" s="8">
        <v>57</v>
      </c>
      <c r="L17" s="8">
        <v>0</v>
      </c>
      <c r="M17" s="8" t="s">
        <v>28</v>
      </c>
      <c r="N17" s="8" t="s">
        <v>123</v>
      </c>
      <c r="O17" s="8" t="s">
        <v>124</v>
      </c>
      <c r="P17" s="8" t="s">
        <v>125</v>
      </c>
      <c r="Q17" s="8" t="s">
        <v>62</v>
      </c>
      <c r="R17" s="27"/>
    </row>
    <row r="18" s="1" customFormat="1" ht="68" customHeight="1" spans="1:18">
      <c r="A18" s="8">
        <v>14</v>
      </c>
      <c r="B18" s="8" t="s">
        <v>126</v>
      </c>
      <c r="C18" s="8" t="s">
        <v>21</v>
      </c>
      <c r="D18" s="8" t="s">
        <v>55</v>
      </c>
      <c r="E18" s="8" t="s">
        <v>78</v>
      </c>
      <c r="F18" s="8" t="s">
        <v>24</v>
      </c>
      <c r="G18" s="8" t="s">
        <v>127</v>
      </c>
      <c r="H18" s="8" t="s">
        <v>128</v>
      </c>
      <c r="I18" s="8" t="s">
        <v>80</v>
      </c>
      <c r="J18" s="8">
        <v>50</v>
      </c>
      <c r="K18" s="8">
        <v>50</v>
      </c>
      <c r="L18" s="8">
        <v>0</v>
      </c>
      <c r="M18" s="8" t="s">
        <v>28</v>
      </c>
      <c r="N18" s="8" t="s">
        <v>129</v>
      </c>
      <c r="O18" s="8" t="s">
        <v>60</v>
      </c>
      <c r="P18" s="8" t="s">
        <v>82</v>
      </c>
      <c r="Q18" s="8" t="s">
        <v>62</v>
      </c>
      <c r="R18" s="27"/>
    </row>
    <row r="19" s="1" customFormat="1" ht="68" customHeight="1" spans="1:18">
      <c r="A19" s="8">
        <v>15</v>
      </c>
      <c r="B19" s="8" t="s">
        <v>130</v>
      </c>
      <c r="C19" s="8" t="s">
        <v>34</v>
      </c>
      <c r="D19" s="8" t="s">
        <v>45</v>
      </c>
      <c r="E19" s="8" t="s">
        <v>46</v>
      </c>
      <c r="F19" s="8" t="s">
        <v>24</v>
      </c>
      <c r="G19" s="8" t="s">
        <v>127</v>
      </c>
      <c r="H19" s="8" t="s">
        <v>131</v>
      </c>
      <c r="I19" s="8" t="s">
        <v>132</v>
      </c>
      <c r="J19" s="8">
        <v>20</v>
      </c>
      <c r="K19" s="8">
        <v>20</v>
      </c>
      <c r="L19" s="8">
        <v>0</v>
      </c>
      <c r="M19" s="8" t="s">
        <v>28</v>
      </c>
      <c r="N19" s="8" t="s">
        <v>133</v>
      </c>
      <c r="O19" s="8" t="s">
        <v>134</v>
      </c>
      <c r="P19" s="8" t="s">
        <v>69</v>
      </c>
      <c r="Q19" s="8" t="s">
        <v>53</v>
      </c>
      <c r="R19" s="27"/>
    </row>
    <row r="20" s="1" customFormat="1" ht="68" customHeight="1" spans="1:18">
      <c r="A20" s="8">
        <v>16</v>
      </c>
      <c r="B20" s="8" t="s">
        <v>135</v>
      </c>
      <c r="C20" s="8" t="s">
        <v>34</v>
      </c>
      <c r="D20" s="8" t="s">
        <v>35</v>
      </c>
      <c r="E20" s="8" t="s">
        <v>136</v>
      </c>
      <c r="F20" s="8" t="s">
        <v>24</v>
      </c>
      <c r="G20" s="8" t="s">
        <v>127</v>
      </c>
      <c r="H20" s="8" t="s">
        <v>137</v>
      </c>
      <c r="I20" s="8" t="s">
        <v>138</v>
      </c>
      <c r="J20" s="8">
        <v>30</v>
      </c>
      <c r="K20" s="8">
        <v>30</v>
      </c>
      <c r="L20" s="8">
        <v>0</v>
      </c>
      <c r="M20" s="8" t="s">
        <v>28</v>
      </c>
      <c r="N20" s="8" t="s">
        <v>139</v>
      </c>
      <c r="O20" s="8" t="s">
        <v>140</v>
      </c>
      <c r="P20" s="8" t="s">
        <v>69</v>
      </c>
      <c r="Q20" s="8" t="s">
        <v>76</v>
      </c>
      <c r="R20" s="27"/>
    </row>
    <row r="21" s="1" customFormat="1" ht="68" customHeight="1" spans="1:18">
      <c r="A21" s="8">
        <v>17</v>
      </c>
      <c r="B21" s="8" t="s">
        <v>141</v>
      </c>
      <c r="C21" s="8" t="s">
        <v>21</v>
      </c>
      <c r="D21" s="8" t="s">
        <v>55</v>
      </c>
      <c r="E21" s="8" t="s">
        <v>142</v>
      </c>
      <c r="F21" s="8" t="s">
        <v>24</v>
      </c>
      <c r="G21" s="8" t="s">
        <v>143</v>
      </c>
      <c r="H21" s="8" t="s">
        <v>144</v>
      </c>
      <c r="I21" s="8" t="s">
        <v>145</v>
      </c>
      <c r="J21" s="8">
        <v>85</v>
      </c>
      <c r="K21" s="8">
        <v>85</v>
      </c>
      <c r="L21" s="8">
        <v>0</v>
      </c>
      <c r="M21" s="8" t="s">
        <v>28</v>
      </c>
      <c r="N21" s="8" t="s">
        <v>146</v>
      </c>
      <c r="O21" s="8" t="s">
        <v>147</v>
      </c>
      <c r="P21" s="8" t="s">
        <v>148</v>
      </c>
      <c r="Q21" s="8" t="s">
        <v>149</v>
      </c>
      <c r="R21" s="27"/>
    </row>
    <row r="22" s="2" customFormat="1" ht="69" customHeight="1" spans="1:18">
      <c r="A22" s="8">
        <v>18</v>
      </c>
      <c r="B22" s="11" t="s">
        <v>150</v>
      </c>
      <c r="C22" s="12" t="s">
        <v>34</v>
      </c>
      <c r="D22" s="13" t="s">
        <v>35</v>
      </c>
      <c r="E22" s="13" t="s">
        <v>151</v>
      </c>
      <c r="F22" s="13" t="s">
        <v>24</v>
      </c>
      <c r="G22" s="11" t="s">
        <v>152</v>
      </c>
      <c r="H22" s="11" t="s">
        <v>153</v>
      </c>
      <c r="I22" s="22" t="s">
        <v>154</v>
      </c>
      <c r="J22" s="11">
        <v>21</v>
      </c>
      <c r="K22" s="11">
        <v>21</v>
      </c>
      <c r="L22" s="23">
        <v>0</v>
      </c>
      <c r="M22" s="8" t="s">
        <v>28</v>
      </c>
      <c r="N22" s="11" t="s">
        <v>155</v>
      </c>
      <c r="O22" s="12" t="s">
        <v>156</v>
      </c>
      <c r="P22" s="13" t="s">
        <v>157</v>
      </c>
      <c r="Q22" s="28" t="s">
        <v>76</v>
      </c>
      <c r="R22" s="29"/>
    </row>
    <row r="23" s="2" customFormat="1" ht="82" customHeight="1" spans="1:18">
      <c r="A23" s="8">
        <v>19</v>
      </c>
      <c r="B23" s="10" t="s">
        <v>158</v>
      </c>
      <c r="C23" s="10" t="s">
        <v>34</v>
      </c>
      <c r="D23" s="10" t="s">
        <v>35</v>
      </c>
      <c r="E23" s="10" t="s">
        <v>23</v>
      </c>
      <c r="F23" s="10" t="s">
        <v>24</v>
      </c>
      <c r="G23" s="10" t="s">
        <v>159</v>
      </c>
      <c r="H23" s="10" t="s">
        <v>160</v>
      </c>
      <c r="I23" s="10" t="s">
        <v>161</v>
      </c>
      <c r="J23" s="10">
        <v>13</v>
      </c>
      <c r="K23" s="10">
        <v>13</v>
      </c>
      <c r="L23" s="10">
        <v>0</v>
      </c>
      <c r="M23" s="8" t="s">
        <v>28</v>
      </c>
      <c r="N23" s="10" t="s">
        <v>162</v>
      </c>
      <c r="O23" s="10" t="s">
        <v>163</v>
      </c>
      <c r="P23" s="10" t="s">
        <v>164</v>
      </c>
      <c r="Q23" s="10" t="s">
        <v>76</v>
      </c>
      <c r="R23" s="29"/>
    </row>
    <row r="24" s="2" customFormat="1" ht="78" customHeight="1" spans="1:18">
      <c r="A24" s="8">
        <v>20</v>
      </c>
      <c r="B24" s="8" t="s">
        <v>165</v>
      </c>
      <c r="C24" s="8" t="s">
        <v>34</v>
      </c>
      <c r="D24" s="8" t="s">
        <v>35</v>
      </c>
      <c r="E24" s="8" t="s">
        <v>166</v>
      </c>
      <c r="F24" s="8" t="s">
        <v>167</v>
      </c>
      <c r="G24" s="8" t="s">
        <v>168</v>
      </c>
      <c r="H24" s="8" t="s">
        <v>169</v>
      </c>
      <c r="I24" s="8" t="s">
        <v>170</v>
      </c>
      <c r="J24" s="8">
        <v>10</v>
      </c>
      <c r="K24" s="8">
        <v>10</v>
      </c>
      <c r="L24" s="8">
        <v>0</v>
      </c>
      <c r="M24" s="8" t="s">
        <v>28</v>
      </c>
      <c r="N24" s="8" t="s">
        <v>171</v>
      </c>
      <c r="O24" s="8" t="s">
        <v>172</v>
      </c>
      <c r="P24" s="8" t="s">
        <v>173</v>
      </c>
      <c r="Q24" s="8" t="s">
        <v>43</v>
      </c>
      <c r="R24" s="29"/>
    </row>
    <row r="25" s="1" customFormat="1" ht="95" customHeight="1" spans="1:18">
      <c r="A25" s="8">
        <v>21</v>
      </c>
      <c r="B25" s="8" t="s">
        <v>174</v>
      </c>
      <c r="C25" s="8" t="s">
        <v>21</v>
      </c>
      <c r="D25" s="8" t="s">
        <v>55</v>
      </c>
      <c r="E25" s="8" t="s">
        <v>78</v>
      </c>
      <c r="F25" s="8" t="s">
        <v>24</v>
      </c>
      <c r="G25" s="8" t="s">
        <v>175</v>
      </c>
      <c r="H25" s="8" t="s">
        <v>176</v>
      </c>
      <c r="I25" s="8" t="s">
        <v>177</v>
      </c>
      <c r="J25" s="8">
        <v>50</v>
      </c>
      <c r="K25" s="8">
        <v>40</v>
      </c>
      <c r="L25" s="8">
        <v>10</v>
      </c>
      <c r="M25" s="8" t="s">
        <v>28</v>
      </c>
      <c r="N25" s="8" t="s">
        <v>178</v>
      </c>
      <c r="O25" s="8" t="s">
        <v>179</v>
      </c>
      <c r="P25" s="8" t="s">
        <v>180</v>
      </c>
      <c r="Q25" s="8" t="s">
        <v>62</v>
      </c>
      <c r="R25" s="30"/>
    </row>
    <row r="26" ht="69" customHeight="1" spans="1:18">
      <c r="A26" s="8">
        <v>22</v>
      </c>
      <c r="B26" s="14" t="s">
        <v>181</v>
      </c>
      <c r="C26" s="15" t="s">
        <v>182</v>
      </c>
      <c r="D26" s="15" t="s">
        <v>183</v>
      </c>
      <c r="E26" s="15" t="s">
        <v>184</v>
      </c>
      <c r="F26" s="15" t="s">
        <v>185</v>
      </c>
      <c r="G26" s="16" t="s">
        <v>186</v>
      </c>
      <c r="H26" s="15" t="s">
        <v>187</v>
      </c>
      <c r="I26" s="24" t="s">
        <v>188</v>
      </c>
      <c r="J26" s="9">
        <v>42</v>
      </c>
      <c r="K26" s="9">
        <v>42</v>
      </c>
      <c r="L26" s="9">
        <v>0</v>
      </c>
      <c r="M26" s="8" t="s">
        <v>28</v>
      </c>
      <c r="N26" s="9" t="s">
        <v>189</v>
      </c>
      <c r="O26" s="9" t="s">
        <v>190</v>
      </c>
      <c r="P26" s="9" t="s">
        <v>191</v>
      </c>
      <c r="Q26" s="31" t="s">
        <v>192</v>
      </c>
      <c r="R26" s="32"/>
    </row>
    <row r="27" s="3" customFormat="1" ht="87" customHeight="1" spans="1:18">
      <c r="A27" s="8">
        <v>23</v>
      </c>
      <c r="B27" s="9" t="s">
        <v>193</v>
      </c>
      <c r="C27" s="8" t="s">
        <v>194</v>
      </c>
      <c r="D27" s="8" t="s">
        <v>194</v>
      </c>
      <c r="E27" s="8" t="s">
        <v>194</v>
      </c>
      <c r="F27" s="8" t="s">
        <v>24</v>
      </c>
      <c r="G27" s="8" t="s">
        <v>195</v>
      </c>
      <c r="H27" s="8" t="s">
        <v>196</v>
      </c>
      <c r="I27" s="8" t="s">
        <v>197</v>
      </c>
      <c r="J27" s="8">
        <v>47</v>
      </c>
      <c r="K27" s="8">
        <v>47</v>
      </c>
      <c r="L27" s="8">
        <v>0</v>
      </c>
      <c r="M27" s="8" t="s">
        <v>28</v>
      </c>
      <c r="N27" s="8" t="s">
        <v>198</v>
      </c>
      <c r="O27" s="8" t="s">
        <v>199</v>
      </c>
      <c r="P27" s="8" t="s">
        <v>200</v>
      </c>
      <c r="Q27" s="8" t="s">
        <v>201</v>
      </c>
      <c r="R27" s="33"/>
    </row>
    <row r="28" s="3" customFormat="1" ht="136" customHeight="1" spans="1:18">
      <c r="A28" s="8">
        <v>24</v>
      </c>
      <c r="B28" s="8" t="s">
        <v>202</v>
      </c>
      <c r="C28" s="8" t="s">
        <v>34</v>
      </c>
      <c r="D28" s="8" t="s">
        <v>55</v>
      </c>
      <c r="E28" s="8" t="s">
        <v>23</v>
      </c>
      <c r="F28" s="8" t="s">
        <v>24</v>
      </c>
      <c r="G28" s="8" t="s">
        <v>203</v>
      </c>
      <c r="H28" s="8" t="s">
        <v>204</v>
      </c>
      <c r="I28" s="8" t="s">
        <v>205</v>
      </c>
      <c r="J28" s="8">
        <v>125</v>
      </c>
      <c r="K28" s="8">
        <v>125</v>
      </c>
      <c r="L28" s="8">
        <v>0</v>
      </c>
      <c r="M28" s="8" t="s">
        <v>28</v>
      </c>
      <c r="N28" s="8" t="s">
        <v>206</v>
      </c>
      <c r="O28" s="8" t="s">
        <v>207</v>
      </c>
      <c r="P28" s="8" t="s">
        <v>208</v>
      </c>
      <c r="Q28" s="8" t="s">
        <v>209</v>
      </c>
      <c r="R28" s="34"/>
    </row>
    <row r="29" s="3" customFormat="1" ht="34" customHeight="1" spans="1:18">
      <c r="A29" s="8"/>
      <c r="B29" s="17" t="s">
        <v>17</v>
      </c>
      <c r="C29" s="17"/>
      <c r="D29" s="17"/>
      <c r="E29" s="17"/>
      <c r="F29" s="17"/>
      <c r="G29" s="17"/>
      <c r="H29" s="17"/>
      <c r="I29" s="17"/>
      <c r="J29" s="17">
        <f>SUM(J5:J28)</f>
        <v>1623</v>
      </c>
      <c r="K29" s="17">
        <f>SUM(K5:K28)</f>
        <v>1593</v>
      </c>
      <c r="L29" s="17">
        <f>SUM(L5:L28)</f>
        <v>30</v>
      </c>
      <c r="M29" s="17"/>
      <c r="N29" s="17"/>
      <c r="O29" s="17"/>
      <c r="P29" s="17"/>
      <c r="Q29" s="17"/>
      <c r="R29" s="34"/>
    </row>
  </sheetData>
  <autoFilter xmlns:etc="http://www.wps.cn/officeDocument/2017/etCustomData" ref="A4:Q29" etc:filterBottomFollowUsedRange="0">
    <extLst/>
  </autoFilter>
  <mergeCells count="17">
    <mergeCell ref="A1:R1"/>
    <mergeCell ref="B2:F2"/>
    <mergeCell ref="P2:R2"/>
    <mergeCell ref="C3:E3"/>
    <mergeCell ref="J3:L3"/>
    <mergeCell ref="A3:A4"/>
    <mergeCell ref="B3:B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</mergeCells>
  <conditionalFormatting sqref="B22:B24">
    <cfRule type="expression" dxfId="0" priority="1" stopIfTrue="1">
      <formula>AND(SUMPRODUCT(1*(($A$3:$A$43&amp;"x")=(B22&amp;"x")))&gt;1,NOT(ISBLANK(B22)))</formula>
    </cfRule>
  </conditionalFormatting>
  <dataValidations count="1">
    <dataValidation allowBlank="1" showInputMessage="1" showErrorMessage="1" sqref="C21"/>
  </dataValidations>
  <pageMargins left="0.156944444444444" right="0.251388888888889" top="0.629861111111111" bottom="0.511805555555556" header="0.298611111111111" footer="0.298611111111111"/>
  <pageSetup paperSize="9" scale="65" fitToHeight="0" orientation="landscape" horizontalDpi="600"/>
  <headerFooter/>
  <ignoredErrors>
    <ignoredError sqref="C2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万户网络</dc:creator>
  <cp:lastModifiedBy>祁门县数据资源管理局收文员</cp:lastModifiedBy>
  <dcterms:created xsi:type="dcterms:W3CDTF">2023-12-05T01:14:00Z</dcterms:created>
  <dcterms:modified xsi:type="dcterms:W3CDTF">2025-06-06T01:12:48Z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8F8076C2FAA3402DA2742609F494D478_13</vt:lpwstr>
  </property>
  <property fmtid="{D5CDD505-2E9C-101B-9397-08002B2CF9AE}" pid="3" name="KSOProductBuildVer">
    <vt:lpwstr>2052-12.1.0.20784</vt:lpwstr>
  </property>
</Properties>
</file>