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36" activeTab="36"/>
  </bookViews>
  <sheets>
    <sheet name="1月" sheetId="16" state="hidden" r:id="rId1"/>
    <sheet name="2月" sheetId="17" state="hidden" r:id="rId2"/>
    <sheet name="3月" sheetId="18" state="hidden" r:id="rId3"/>
    <sheet name="4月" sheetId="19" state="hidden" r:id="rId4"/>
    <sheet name="5月" sheetId="20" state="hidden" r:id="rId5"/>
    <sheet name="6月" sheetId="21" state="hidden" r:id="rId6"/>
    <sheet name="7月" sheetId="22" state="hidden" r:id="rId7"/>
    <sheet name="8月" sheetId="23" state="hidden" r:id="rId8"/>
    <sheet name="9月" sheetId="24" state="hidden" r:id="rId9"/>
    <sheet name="10月" sheetId="25" state="hidden" r:id="rId10"/>
    <sheet name="11月" sheetId="26" state="hidden" r:id="rId11"/>
    <sheet name="12月" sheetId="27" state="hidden" r:id="rId12"/>
    <sheet name="24.1" sheetId="28" state="hidden" r:id="rId13"/>
    <sheet name="24.2" sheetId="29" state="hidden" r:id="rId14"/>
    <sheet name="24.3" sheetId="30" state="hidden" r:id="rId15"/>
    <sheet name="24.4" sheetId="31" state="hidden" r:id="rId16"/>
    <sheet name="24.5" sheetId="32" state="hidden" r:id="rId17"/>
    <sheet name="2024.6" sheetId="33" state="hidden" r:id="rId18"/>
    <sheet name="2024.7" sheetId="34" state="hidden" r:id="rId19"/>
    <sheet name="2024.8" sheetId="35" state="hidden" r:id="rId20"/>
    <sheet name="2024.9" sheetId="36" state="hidden" r:id="rId21"/>
    <sheet name="2024.10" sheetId="37" state="hidden" r:id="rId22"/>
    <sheet name="2024.11" sheetId="38" state="hidden" r:id="rId23"/>
    <sheet name="2024.12" sheetId="39" state="hidden" r:id="rId24"/>
    <sheet name="25.1" sheetId="40" state="hidden" r:id="rId25"/>
    <sheet name="25.2" sheetId="41" state="hidden" r:id="rId26"/>
    <sheet name="25.3" sheetId="42" state="hidden" r:id="rId27"/>
    <sheet name="25.4" sheetId="43" state="hidden" r:id="rId28"/>
    <sheet name="25.5" sheetId="44" state="hidden" r:id="rId29"/>
    <sheet name="25.6" sheetId="45" state="hidden" r:id="rId30"/>
    <sheet name="25.7" sheetId="46" state="hidden" r:id="rId31"/>
    <sheet name="25.8" sheetId="47" state="hidden" r:id="rId32"/>
    <sheet name="25.9" sheetId="48" state="hidden" r:id="rId33"/>
    <sheet name="25.10" sheetId="49" state="hidden" r:id="rId34"/>
    <sheet name="25.11" sheetId="50" state="hidden" r:id="rId35"/>
    <sheet name="25.12" sheetId="51" state="hidden" r:id="rId36"/>
    <sheet name="26.1" sheetId="52" r:id="rId37"/>
  </sheets>
  <definedNames>
    <definedName name="_xlnm._FilterDatabase" localSheetId="24" hidden="1">'25.1'!$A$1:$R$22</definedName>
    <definedName name="_xlnm._FilterDatabase" localSheetId="25" hidden="1">'25.2'!$A$1:$R$22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<sst xmlns="http://schemas.openxmlformats.org/spreadsheetml/2006/main" count="1348" uniqueCount="87">
  <si>
    <t>2023年1月特困人员资金发放汇总表公示</t>
  </si>
  <si>
    <t>序号</t>
  </si>
  <si>
    <t>乡镇</t>
  </si>
  <si>
    <t>分散特困供养</t>
  </si>
  <si>
    <t>集中特困供养</t>
  </si>
  <si>
    <t>人数合计</t>
  </si>
  <si>
    <t>资金合计</t>
  </si>
  <si>
    <t>备注</t>
  </si>
  <si>
    <t>人数</t>
  </si>
  <si>
    <t>资金</t>
  </si>
  <si>
    <t>祁山镇</t>
  </si>
  <si>
    <t>大坦乡</t>
  </si>
  <si>
    <t>小路口镇</t>
  </si>
  <si>
    <t>金字牌镇</t>
  </si>
  <si>
    <t>20</t>
  </si>
  <si>
    <t>柏溪乡</t>
  </si>
  <si>
    <t>凫峰镇</t>
  </si>
  <si>
    <t>平里镇</t>
  </si>
  <si>
    <t>溶口乡</t>
  </si>
  <si>
    <t>芦溪乡</t>
  </si>
  <si>
    <t>祁红乡</t>
  </si>
  <si>
    <t>塔坊镇</t>
  </si>
  <si>
    <t>历口镇</t>
  </si>
  <si>
    <t>渚口乡</t>
  </si>
  <si>
    <t>古溪乡</t>
  </si>
  <si>
    <t>闪里镇</t>
  </si>
  <si>
    <t>新安镇</t>
  </si>
  <si>
    <t>箬坑乡</t>
  </si>
  <si>
    <t>安凌镇</t>
  </si>
  <si>
    <t>全县合计</t>
  </si>
  <si>
    <t>2023年2月特困人员资金发放汇总表公示</t>
  </si>
  <si>
    <t>运行维护资金（1月-2月）</t>
  </si>
  <si>
    <t>19</t>
  </si>
  <si>
    <t>2023年3月特困人员资金发放汇总表公示</t>
  </si>
  <si>
    <t>2023年4月特困人员资金发放汇总表公示</t>
  </si>
  <si>
    <t>运行维护资金（3月-4月）</t>
  </si>
  <si>
    <t>2023年5月特困人员资金发放汇总表公示</t>
  </si>
  <si>
    <t>2023年6月特困人员资金发放汇总表公示</t>
  </si>
  <si>
    <t>运行维护资金（5月-6月）</t>
  </si>
  <si>
    <t>2023年7月特困人员资金发放汇总表公示</t>
  </si>
  <si>
    <t>2023年8月特困人员资金发放汇总表公示</t>
  </si>
  <si>
    <t>运行维护资金（7月-8月）</t>
  </si>
  <si>
    <t>2023年9月特困人员资金发放汇总表公示</t>
  </si>
  <si>
    <t>提标补差</t>
  </si>
  <si>
    <t>2023年10月特困人员资金发放汇总表公示</t>
  </si>
  <si>
    <t>运行维护资金（9月-10月）</t>
  </si>
  <si>
    <t>2023年11月特困人员资金发放汇总表公示</t>
  </si>
  <si>
    <t>2023年12月特困人员资金发放汇总表公示</t>
  </si>
  <si>
    <t>运行维护资金（11月-12月）</t>
  </si>
  <si>
    <t>2024年1月特困人员资金发放汇总表公示</t>
  </si>
  <si>
    <t>运行维护资金（1月）</t>
  </si>
  <si>
    <t>2024年2月特困人员资金发放汇总表公示</t>
  </si>
  <si>
    <t>运行维护资金（2月）</t>
  </si>
  <si>
    <t>2024年3月特困人员资金发放汇总表公示</t>
  </si>
  <si>
    <t>运行维护资金（3月）</t>
  </si>
  <si>
    <t>2024年4月特困人员资金发放汇总表公示</t>
  </si>
  <si>
    <t>农村分散特困供养</t>
  </si>
  <si>
    <t>农村集中特困供养</t>
  </si>
  <si>
    <t>城市集中特困</t>
  </si>
  <si>
    <t>2024年5月特困人员资金发放汇总表公示</t>
  </si>
  <si>
    <t>2024年6月特困人员资金发放汇总表公示</t>
  </si>
  <si>
    <t>2024年7月特困人员资金发放汇总表公示</t>
  </si>
  <si>
    <t>城市分散特困</t>
  </si>
  <si>
    <t>2024年8月特困人员资金发放汇总表公示</t>
  </si>
  <si>
    <t>2024年9月特困人员资金发放汇总表公示</t>
  </si>
  <si>
    <t>2024年10月特困人员资金发放汇总表公示</t>
  </si>
  <si>
    <t>2024年11月特困人员资金发放汇总表公示</t>
  </si>
  <si>
    <t>2024年12月特困人员资金发放汇总表公示</t>
  </si>
  <si>
    <t>2025年1月特困生活与护理资金发放汇总表公示</t>
  </si>
  <si>
    <t>农村分散特困</t>
  </si>
  <si>
    <t>农村集中特困</t>
  </si>
  <si>
    <t>生活资金合计</t>
  </si>
  <si>
    <t>护理资金合计</t>
  </si>
  <si>
    <t>生活资金</t>
  </si>
  <si>
    <t>护理资金</t>
  </si>
  <si>
    <t>2025年2月特困生活与护理资金发放汇总表公示</t>
  </si>
  <si>
    <t>2025年3月特困生活与护理资金发放汇总表公示</t>
  </si>
  <si>
    <t>2025年4月特困生活与护理资金发放汇总表公示</t>
  </si>
  <si>
    <t>2025年5月特困生活与护理资金发放汇总表公示</t>
  </si>
  <si>
    <t>2025年6月特困生活与护理资金发放汇总表公示</t>
  </si>
  <si>
    <t>2025年7月特困生活与护理资金发放汇总表公示</t>
  </si>
  <si>
    <t>2025年8月特困生活与护理资金发放汇总表公示</t>
  </si>
  <si>
    <t>2025年9月特困生活与护理资金发放汇总表公示</t>
  </si>
  <si>
    <t>2025年10月特困生活与护理资金发放汇总表公示</t>
  </si>
  <si>
    <t>2025年11月特困生活与护理资金发放汇总表公示</t>
  </si>
  <si>
    <t>2025年12月特困生活与护理资金发放汇总表公示</t>
  </si>
  <si>
    <t>祁门县2026年1月特困生活与护理资金发放汇总表公示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</si>
</sst>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 10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</cols>
  <sheetData>
    <row r="1" ht="26" customHeight="1" spans="1:9">
      <c r="A1" s="24" t="s">
        <v>0</v>
      </c>
      <c r="B1" s="24"/>
      <c r="C1" s="24"/>
      <c r="D1" s="24"/>
      <c r="E1" s="24"/>
      <c r="F1" s="24"/>
      <c r="G1" s="25"/>
      <c r="H1" s="24"/>
      <c r="I1" s="24"/>
    </row>
    <row r="2" ht="27" customHeight="1" spans="1:9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4" t="s">
        <v>7</v>
      </c>
    </row>
    <row r="3" ht="33" customHeight="1" spans="1:9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4"/>
    </row>
    <row r="4" spans="1:9">
      <c r="A4" s="4">
        <v>1</v>
      </c>
      <c r="B4" s="4" t="s">
        <v>10</v>
      </c>
      <c r="C4" s="4">
        <v>85</v>
      </c>
      <c r="D4" s="4">
        <v>71100</v>
      </c>
      <c r="E4" s="27">
        <v>5</v>
      </c>
      <c r="F4" s="27">
        <v>4200</v>
      </c>
      <c r="G4" s="28">
        <f>C4+E4</f>
        <v>90</v>
      </c>
      <c r="H4" s="4">
        <f>D4+F4</f>
        <v>75300</v>
      </c>
      <c r="I4" s="21"/>
    </row>
    <row r="5" spans="1:9">
      <c r="A5" s="4">
        <v>2</v>
      </c>
      <c r="B5" s="4" t="s">
        <v>11</v>
      </c>
      <c r="C5" s="4">
        <v>32</v>
      </c>
      <c r="D5" s="4">
        <v>25280</v>
      </c>
      <c r="E5" s="27">
        <v>3</v>
      </c>
      <c r="F5" s="27">
        <v>2520</v>
      </c>
      <c r="G5" s="28">
        <f t="shared" ref="G4:G22" si="0">C5+E5</f>
        <v>35</v>
      </c>
      <c r="H5" s="4">
        <f t="shared" ref="H4:H21" si="1">D5+F5</f>
        <v>27800</v>
      </c>
      <c r="I5" s="21"/>
    </row>
    <row r="6" spans="1:9">
      <c r="A6" s="4">
        <v>3</v>
      </c>
      <c r="B6" s="4" t="s">
        <v>12</v>
      </c>
      <c r="C6" s="4">
        <v>29</v>
      </c>
      <c r="D6" s="4">
        <v>26860</v>
      </c>
      <c r="E6" s="27">
        <v>3</v>
      </c>
      <c r="F6" s="27">
        <v>2520</v>
      </c>
      <c r="G6" s="28">
        <f t="shared" si="0"/>
        <v>32</v>
      </c>
      <c r="H6" s="4">
        <f t="shared" si="1"/>
        <v>29380</v>
      </c>
      <c r="I6" s="21"/>
    </row>
    <row r="7" spans="1:9">
      <c r="A7" s="4">
        <v>4</v>
      </c>
      <c r="B7" s="4" t="s">
        <v>13</v>
      </c>
      <c r="C7" s="4">
        <v>32</v>
      </c>
      <c r="D7" s="4">
        <v>25280</v>
      </c>
      <c r="E7" s="27" t="s">
        <v>14</v>
      </c>
      <c r="F7" s="27">
        <v>21000</v>
      </c>
      <c r="G7" s="28">
        <f t="shared" si="0"/>
        <v>52</v>
      </c>
      <c r="H7" s="4">
        <f t="shared" si="1"/>
        <v>46280</v>
      </c>
      <c r="I7" s="21"/>
    </row>
    <row r="8" spans="1:9">
      <c r="A8" s="4">
        <v>5</v>
      </c>
      <c r="B8" s="4" t="s">
        <v>15</v>
      </c>
      <c r="C8" s="4">
        <v>16</v>
      </c>
      <c r="D8" s="4">
        <v>12640</v>
      </c>
      <c r="E8" s="27">
        <v>5</v>
      </c>
      <c r="F8" s="27">
        <v>4200</v>
      </c>
      <c r="G8" s="28">
        <f t="shared" si="0"/>
        <v>21</v>
      </c>
      <c r="H8" s="4">
        <f t="shared" si="1"/>
        <v>16840</v>
      </c>
      <c r="I8" s="21"/>
    </row>
    <row r="9" spans="1:9">
      <c r="A9" s="4">
        <v>6</v>
      </c>
      <c r="B9" s="4" t="s">
        <v>16</v>
      </c>
      <c r="C9" s="4">
        <v>57</v>
      </c>
      <c r="D9" s="4">
        <v>45030</v>
      </c>
      <c r="E9" s="27">
        <v>3</v>
      </c>
      <c r="F9" s="27">
        <v>2520</v>
      </c>
      <c r="G9" s="28">
        <f t="shared" si="0"/>
        <v>60</v>
      </c>
      <c r="H9" s="4">
        <f t="shared" si="1"/>
        <v>47550</v>
      </c>
      <c r="I9" s="21"/>
    </row>
    <row r="10" spans="1:9">
      <c r="A10" s="4">
        <v>7</v>
      </c>
      <c r="B10" s="4" t="s">
        <v>17</v>
      </c>
      <c r="C10" s="4">
        <v>39</v>
      </c>
      <c r="D10" s="4">
        <v>30810</v>
      </c>
      <c r="E10" s="27">
        <v>5</v>
      </c>
      <c r="F10" s="27">
        <v>4200</v>
      </c>
      <c r="G10" s="28">
        <f t="shared" si="0"/>
        <v>44</v>
      </c>
      <c r="H10" s="4">
        <f t="shared" si="1"/>
        <v>35010</v>
      </c>
      <c r="I10" s="21"/>
    </row>
    <row r="11" spans="1:9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21"/>
    </row>
    <row r="12" spans="1:9">
      <c r="A12" s="4">
        <v>9</v>
      </c>
      <c r="B12" s="4" t="s">
        <v>19</v>
      </c>
      <c r="C12" s="4">
        <v>17</v>
      </c>
      <c r="D12" s="4">
        <v>13430</v>
      </c>
      <c r="E12" s="27">
        <v>8</v>
      </c>
      <c r="F12" s="27">
        <v>6720</v>
      </c>
      <c r="G12" s="28">
        <f t="shared" si="0"/>
        <v>25</v>
      </c>
      <c r="H12" s="4">
        <f t="shared" si="1"/>
        <v>20150</v>
      </c>
      <c r="I12" s="21"/>
    </row>
    <row r="13" spans="1:9">
      <c r="A13" s="4">
        <v>10</v>
      </c>
      <c r="B13" s="4" t="s">
        <v>20</v>
      </c>
      <c r="C13" s="4">
        <v>35</v>
      </c>
      <c r="D13" s="4">
        <v>31600</v>
      </c>
      <c r="E13" s="27">
        <v>2</v>
      </c>
      <c r="F13" s="27">
        <v>1680</v>
      </c>
      <c r="G13" s="28">
        <f t="shared" si="0"/>
        <v>37</v>
      </c>
      <c r="H13" s="4">
        <f t="shared" si="1"/>
        <v>33280</v>
      </c>
      <c r="I13" s="21"/>
    </row>
    <row r="14" spans="1:9">
      <c r="A14" s="4">
        <v>11</v>
      </c>
      <c r="B14" s="4" t="s">
        <v>21</v>
      </c>
      <c r="C14" s="4">
        <v>21</v>
      </c>
      <c r="D14" s="4">
        <v>20540</v>
      </c>
      <c r="E14" s="27">
        <v>3</v>
      </c>
      <c r="F14" s="27">
        <v>2520</v>
      </c>
      <c r="G14" s="28">
        <f t="shared" si="0"/>
        <v>24</v>
      </c>
      <c r="H14" s="4">
        <f t="shared" si="1"/>
        <v>23060</v>
      </c>
      <c r="I14" s="21"/>
    </row>
    <row r="15" spans="1:9">
      <c r="A15" s="4">
        <v>12</v>
      </c>
      <c r="B15" s="4" t="s">
        <v>22</v>
      </c>
      <c r="C15" s="4">
        <v>67</v>
      </c>
      <c r="D15" s="4">
        <v>56880</v>
      </c>
      <c r="E15" s="27">
        <v>11</v>
      </c>
      <c r="F15" s="27">
        <v>9240</v>
      </c>
      <c r="G15" s="28">
        <f t="shared" si="0"/>
        <v>78</v>
      </c>
      <c r="H15" s="4">
        <f t="shared" si="1"/>
        <v>66120</v>
      </c>
      <c r="I15" s="21"/>
    </row>
    <row r="16" spans="1:9">
      <c r="A16" s="4">
        <v>13</v>
      </c>
      <c r="B16" s="4" t="s">
        <v>23</v>
      </c>
      <c r="C16" s="4">
        <v>33</v>
      </c>
      <c r="D16" s="4">
        <v>30020</v>
      </c>
      <c r="E16" s="27">
        <v>2</v>
      </c>
      <c r="F16" s="27">
        <v>1680</v>
      </c>
      <c r="G16" s="28">
        <f t="shared" si="0"/>
        <v>35</v>
      </c>
      <c r="H16" s="4">
        <f t="shared" si="1"/>
        <v>31700</v>
      </c>
      <c r="I16" s="21"/>
    </row>
    <row r="17" spans="1:9">
      <c r="A17" s="4">
        <v>14</v>
      </c>
      <c r="B17" s="4" t="s">
        <v>24</v>
      </c>
      <c r="C17" s="4">
        <v>34</v>
      </c>
      <c r="D17" s="4">
        <v>30810</v>
      </c>
      <c r="E17" s="27">
        <v>0</v>
      </c>
      <c r="F17" s="27">
        <v>0</v>
      </c>
      <c r="G17" s="28">
        <f t="shared" si="0"/>
        <v>34</v>
      </c>
      <c r="H17" s="4">
        <f t="shared" si="1"/>
        <v>30810</v>
      </c>
      <c r="I17" s="21"/>
    </row>
    <row r="18" spans="1:9">
      <c r="A18" s="4">
        <v>15</v>
      </c>
      <c r="B18" s="4" t="s">
        <v>25</v>
      </c>
      <c r="C18" s="4">
        <v>29</v>
      </c>
      <c r="D18" s="4">
        <v>22910</v>
      </c>
      <c r="E18" s="27">
        <v>6</v>
      </c>
      <c r="F18" s="27">
        <v>5040</v>
      </c>
      <c r="G18" s="28">
        <f t="shared" si="0"/>
        <v>35</v>
      </c>
      <c r="H18" s="4">
        <f t="shared" si="1"/>
        <v>27950</v>
      </c>
      <c r="I18" s="21"/>
    </row>
    <row r="19" spans="1:9">
      <c r="A19" s="4">
        <v>16</v>
      </c>
      <c r="B19" s="4" t="s">
        <v>26</v>
      </c>
      <c r="C19" s="4">
        <v>24</v>
      </c>
      <c r="D19" s="4">
        <v>18960</v>
      </c>
      <c r="E19" s="27">
        <v>5</v>
      </c>
      <c r="F19" s="27">
        <v>8400</v>
      </c>
      <c r="G19" s="28">
        <f t="shared" si="0"/>
        <v>29</v>
      </c>
      <c r="H19" s="4">
        <f t="shared" si="1"/>
        <v>27360</v>
      </c>
      <c r="I19" s="21"/>
    </row>
    <row r="20" spans="1:9">
      <c r="A20" s="4">
        <v>17</v>
      </c>
      <c r="B20" s="4" t="s">
        <v>27</v>
      </c>
      <c r="C20" s="4">
        <v>31</v>
      </c>
      <c r="D20" s="4">
        <v>32390</v>
      </c>
      <c r="E20" s="27">
        <v>4</v>
      </c>
      <c r="F20" s="27">
        <v>3360</v>
      </c>
      <c r="G20" s="28">
        <f t="shared" si="0"/>
        <v>35</v>
      </c>
      <c r="H20" s="4">
        <f t="shared" si="1"/>
        <v>35750</v>
      </c>
      <c r="I20" s="21"/>
    </row>
    <row r="21" spans="1:9">
      <c r="A21" s="4">
        <v>18</v>
      </c>
      <c r="B21" s="4" t="s">
        <v>28</v>
      </c>
      <c r="C21" s="4">
        <v>132</v>
      </c>
      <c r="D21" s="4">
        <v>104280</v>
      </c>
      <c r="E21" s="27">
        <v>15</v>
      </c>
      <c r="F21" s="27">
        <v>16800</v>
      </c>
      <c r="G21" s="28">
        <f t="shared" si="0"/>
        <v>147</v>
      </c>
      <c r="H21" s="4">
        <f t="shared" si="1"/>
        <v>121080</v>
      </c>
      <c r="I21" s="21"/>
    </row>
    <row r="22" ht="18" customHeight="1" spans="1:9">
      <c r="A22" s="4">
        <v>19</v>
      </c>
      <c r="B22" s="4" t="s">
        <v>29</v>
      </c>
      <c r="C22" s="4">
        <v>750</v>
      </c>
      <c r="D22" s="4">
        <v>628050</v>
      </c>
      <c r="E22" s="4">
        <v>100</v>
      </c>
      <c r="F22" s="4">
        <v>96600</v>
      </c>
      <c r="G22" s="28">
        <f t="shared" si="0"/>
        <v>850</v>
      </c>
      <c r="H22" s="4">
        <f>SUM(H4:H21)</f>
        <v>724650</v>
      </c>
      <c r="I22" s="21"/>
    </row>
  </sheetData>
  <mergeCells count="8">
    <mergeCell ref="A1:I1"/>
    <mergeCell ref="C2:D2"/>
    <mergeCell ref="E2:F2"/>
    <mergeCell ref="A2:A3"/>
    <mergeCell ref="B2:B3"/>
    <mergeCell ref="G2:G3"/>
    <mergeCell ref="H2:H3"/>
    <mergeCell ref="I2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  <col min="9" max="9" width="10.5" customWidth="1"/>
  </cols>
  <sheetData>
    <row r="1" ht="26" customHeight="1" spans="1:10">
      <c r="A1" s="24" t="s">
        <v>44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45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81</v>
      </c>
      <c r="D4" s="4">
        <v>67878</v>
      </c>
      <c r="E4" s="27">
        <v>5</v>
      </c>
      <c r="F4" s="27">
        <v>4440</v>
      </c>
      <c r="G4" s="28">
        <f>C4+E4</f>
        <v>86</v>
      </c>
      <c r="H4" s="4">
        <f>D4+F4</f>
        <v>72318</v>
      </c>
      <c r="I4" s="4">
        <v>7100</v>
      </c>
      <c r="J4" s="21"/>
    </row>
    <row r="5" spans="1:10">
      <c r="A5" s="4">
        <v>2</v>
      </c>
      <c r="B5" s="4" t="s">
        <v>11</v>
      </c>
      <c r="C5" s="4">
        <v>35</v>
      </c>
      <c r="D5" s="4">
        <v>29654</v>
      </c>
      <c r="E5" s="27">
        <v>3</v>
      </c>
      <c r="F5" s="27">
        <v>2664</v>
      </c>
      <c r="G5" s="28">
        <f t="shared" ref="G5:G22" si="0">C5+E5</f>
        <v>38</v>
      </c>
      <c r="H5" s="4">
        <f t="shared" ref="H5:H22" si="1">D5+F5</f>
        <v>32318</v>
      </c>
      <c r="I5" s="4">
        <v>300</v>
      </c>
      <c r="J5" s="21"/>
    </row>
    <row r="6" spans="1:10">
      <c r="A6" s="4">
        <v>3</v>
      </c>
      <c r="B6" s="4" t="s">
        <v>12</v>
      </c>
      <c r="C6" s="4">
        <v>27</v>
      </c>
      <c r="D6" s="4">
        <v>23788</v>
      </c>
      <c r="E6" s="27">
        <v>3</v>
      </c>
      <c r="F6" s="27">
        <v>2664</v>
      </c>
      <c r="G6" s="28">
        <f t="shared" si="0"/>
        <v>30</v>
      </c>
      <c r="H6" s="4">
        <f t="shared" si="1"/>
        <v>26452</v>
      </c>
      <c r="I6" s="4">
        <v>6900</v>
      </c>
      <c r="J6" s="21"/>
    </row>
    <row r="7" spans="1:10">
      <c r="A7" s="4">
        <v>4</v>
      </c>
      <c r="B7" s="4" t="s">
        <v>13</v>
      </c>
      <c r="C7" s="4">
        <v>32</v>
      </c>
      <c r="D7" s="4">
        <v>26816</v>
      </c>
      <c r="E7" s="27">
        <v>18</v>
      </c>
      <c r="F7" s="27">
        <v>17096</v>
      </c>
      <c r="G7" s="28">
        <f t="shared" si="0"/>
        <v>50</v>
      </c>
      <c r="H7" s="4">
        <f t="shared" si="1"/>
        <v>43912</v>
      </c>
      <c r="I7" s="4">
        <v>10700</v>
      </c>
      <c r="J7" s="21"/>
    </row>
    <row r="8" spans="1:10">
      <c r="A8" s="4">
        <v>5</v>
      </c>
      <c r="B8" s="4" t="s">
        <v>15</v>
      </c>
      <c r="C8" s="4">
        <v>18</v>
      </c>
      <c r="D8" s="4">
        <v>15084</v>
      </c>
      <c r="E8" s="27">
        <v>5</v>
      </c>
      <c r="F8" s="27">
        <v>4440</v>
      </c>
      <c r="G8" s="28">
        <f t="shared" si="0"/>
        <v>23</v>
      </c>
      <c r="H8" s="4">
        <f t="shared" si="1"/>
        <v>19524</v>
      </c>
      <c r="I8" s="4">
        <v>4100</v>
      </c>
      <c r="J8" s="21"/>
    </row>
    <row r="9" spans="1:10">
      <c r="A9" s="4">
        <v>6</v>
      </c>
      <c r="B9" s="4" t="s">
        <v>16</v>
      </c>
      <c r="C9" s="4">
        <v>61</v>
      </c>
      <c r="D9" s="4">
        <v>51118</v>
      </c>
      <c r="E9" s="27">
        <v>4</v>
      </c>
      <c r="F9" s="27">
        <v>3552</v>
      </c>
      <c r="G9" s="28">
        <f t="shared" si="0"/>
        <v>65</v>
      </c>
      <c r="H9" s="4">
        <f t="shared" si="1"/>
        <v>54670</v>
      </c>
      <c r="I9" s="4">
        <v>7050</v>
      </c>
      <c r="J9" s="21"/>
    </row>
    <row r="10" spans="1:10">
      <c r="A10" s="4">
        <v>7</v>
      </c>
      <c r="B10" s="4" t="s">
        <v>17</v>
      </c>
      <c r="C10" s="4">
        <v>40</v>
      </c>
      <c r="D10" s="4">
        <v>34682</v>
      </c>
      <c r="E10" s="27">
        <v>4</v>
      </c>
      <c r="F10" s="27">
        <v>3552</v>
      </c>
      <c r="G10" s="28">
        <f t="shared" si="0"/>
        <v>44</v>
      </c>
      <c r="H10" s="4">
        <f t="shared" si="1"/>
        <v>38234</v>
      </c>
      <c r="I10" s="4">
        <v>7000</v>
      </c>
      <c r="J10" s="21"/>
    </row>
    <row r="11" spans="1:10">
      <c r="A11" s="4">
        <v>8</v>
      </c>
      <c r="B11" s="4" t="s">
        <v>18</v>
      </c>
      <c r="C11" s="4">
        <v>37</v>
      </c>
      <c r="D11" s="4">
        <v>31006</v>
      </c>
      <c r="E11" s="27">
        <v>0</v>
      </c>
      <c r="F11" s="27">
        <v>0</v>
      </c>
      <c r="G11" s="28">
        <f t="shared" si="0"/>
        <v>37</v>
      </c>
      <c r="H11" s="4">
        <f t="shared" si="1"/>
        <v>31006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16</v>
      </c>
      <c r="D12" s="4">
        <v>13408</v>
      </c>
      <c r="E12" s="27">
        <v>8</v>
      </c>
      <c r="F12" s="27">
        <v>7104</v>
      </c>
      <c r="G12" s="28">
        <f t="shared" si="0"/>
        <v>24</v>
      </c>
      <c r="H12" s="4">
        <f t="shared" si="1"/>
        <v>20512</v>
      </c>
      <c r="I12" s="4">
        <v>7400</v>
      </c>
      <c r="J12" s="21"/>
    </row>
    <row r="13" spans="1:10">
      <c r="A13" s="4">
        <v>10</v>
      </c>
      <c r="B13" s="4" t="s">
        <v>20</v>
      </c>
      <c r="C13" s="4">
        <v>34</v>
      </c>
      <c r="D13" s="4">
        <v>28492</v>
      </c>
      <c r="E13" s="27">
        <v>2</v>
      </c>
      <c r="F13" s="27">
        <v>1776</v>
      </c>
      <c r="G13" s="28">
        <f t="shared" si="0"/>
        <v>36</v>
      </c>
      <c r="H13" s="4">
        <f t="shared" si="1"/>
        <v>30268</v>
      </c>
      <c r="I13" s="4">
        <v>3800</v>
      </c>
      <c r="J13" s="21"/>
    </row>
    <row r="14" spans="1:10">
      <c r="A14" s="4">
        <v>11</v>
      </c>
      <c r="B14" s="4" t="s">
        <v>21</v>
      </c>
      <c r="C14" s="4">
        <v>23</v>
      </c>
      <c r="D14" s="4">
        <v>20436</v>
      </c>
      <c r="E14" s="27">
        <v>3</v>
      </c>
      <c r="F14" s="27">
        <v>2664</v>
      </c>
      <c r="G14" s="28">
        <f t="shared" si="0"/>
        <v>26</v>
      </c>
      <c r="H14" s="4">
        <f t="shared" si="1"/>
        <v>23100</v>
      </c>
      <c r="I14" s="4">
        <v>3300</v>
      </c>
      <c r="J14" s="21"/>
    </row>
    <row r="15" spans="1:10">
      <c r="A15" s="4">
        <v>12</v>
      </c>
      <c r="B15" s="4" t="s">
        <v>22</v>
      </c>
      <c r="C15" s="4">
        <v>68</v>
      </c>
      <c r="D15" s="4">
        <v>56984</v>
      </c>
      <c r="E15" s="27">
        <v>11</v>
      </c>
      <c r="F15" s="27">
        <v>9768</v>
      </c>
      <c r="G15" s="28">
        <f t="shared" si="0"/>
        <v>79</v>
      </c>
      <c r="H15" s="4">
        <f t="shared" si="1"/>
        <v>66752</v>
      </c>
      <c r="I15" s="4">
        <v>10700</v>
      </c>
      <c r="J15" s="21"/>
    </row>
    <row r="16" spans="1:10">
      <c r="A16" s="4">
        <v>13</v>
      </c>
      <c r="B16" s="4" t="s">
        <v>23</v>
      </c>
      <c r="C16" s="4">
        <v>37</v>
      </c>
      <c r="D16" s="4">
        <v>31006</v>
      </c>
      <c r="E16" s="27">
        <v>2</v>
      </c>
      <c r="F16" s="27">
        <v>1776</v>
      </c>
      <c r="G16" s="28">
        <f t="shared" si="0"/>
        <v>39</v>
      </c>
      <c r="H16" s="4">
        <f t="shared" si="1"/>
        <v>32782</v>
      </c>
      <c r="I16" s="4">
        <v>3800</v>
      </c>
      <c r="J16" s="21"/>
    </row>
    <row r="17" spans="1:10">
      <c r="A17" s="4">
        <v>14</v>
      </c>
      <c r="B17" s="4" t="s">
        <v>24</v>
      </c>
      <c r="C17" s="4">
        <v>36</v>
      </c>
      <c r="D17" s="4">
        <v>30168</v>
      </c>
      <c r="E17" s="27">
        <v>0</v>
      </c>
      <c r="F17" s="27">
        <v>0</v>
      </c>
      <c r="G17" s="28">
        <f t="shared" si="0"/>
        <v>36</v>
      </c>
      <c r="H17" s="4">
        <f t="shared" si="1"/>
        <v>30168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30</v>
      </c>
      <c r="D18" s="4">
        <v>25140</v>
      </c>
      <c r="E18" s="27">
        <v>4</v>
      </c>
      <c r="F18" s="27">
        <v>3552</v>
      </c>
      <c r="G18" s="28">
        <f t="shared" si="0"/>
        <v>34</v>
      </c>
      <c r="H18" s="4">
        <f t="shared" si="1"/>
        <v>28692</v>
      </c>
      <c r="I18" s="4">
        <v>7000</v>
      </c>
      <c r="J18" s="21"/>
    </row>
    <row r="19" spans="1:10">
      <c r="A19" s="4">
        <v>16</v>
      </c>
      <c r="B19" s="4" t="s">
        <v>26</v>
      </c>
      <c r="C19" s="4">
        <v>29</v>
      </c>
      <c r="D19" s="4">
        <v>24302</v>
      </c>
      <c r="E19" s="27">
        <v>4</v>
      </c>
      <c r="F19" s="27">
        <v>3552</v>
      </c>
      <c r="G19" s="28">
        <f t="shared" si="0"/>
        <v>33</v>
      </c>
      <c r="H19" s="4">
        <f t="shared" si="1"/>
        <v>27854</v>
      </c>
      <c r="I19" s="4">
        <v>7000</v>
      </c>
      <c r="J19" s="21"/>
    </row>
    <row r="20" spans="1:10">
      <c r="A20" s="4">
        <v>17</v>
      </c>
      <c r="B20" s="4" t="s">
        <v>27</v>
      </c>
      <c r="C20" s="4">
        <v>31</v>
      </c>
      <c r="D20" s="4">
        <v>25978</v>
      </c>
      <c r="E20" s="27">
        <v>2</v>
      </c>
      <c r="F20" s="27">
        <v>1776</v>
      </c>
      <c r="G20" s="28">
        <f t="shared" si="0"/>
        <v>33</v>
      </c>
      <c r="H20" s="4">
        <f t="shared" si="1"/>
        <v>27754</v>
      </c>
      <c r="I20" s="4">
        <v>3700</v>
      </c>
      <c r="J20" s="21"/>
    </row>
    <row r="21" spans="1:10">
      <c r="A21" s="4">
        <v>18</v>
      </c>
      <c r="B21" s="4" t="s">
        <v>28</v>
      </c>
      <c r="C21" s="4">
        <v>138</v>
      </c>
      <c r="D21" s="4">
        <v>115644</v>
      </c>
      <c r="E21" s="27">
        <v>14</v>
      </c>
      <c r="F21" s="27">
        <v>12432</v>
      </c>
      <c r="G21" s="28">
        <f t="shared" si="0"/>
        <v>152</v>
      </c>
      <c r="H21" s="4">
        <f t="shared" si="1"/>
        <v>128076</v>
      </c>
      <c r="I21" s="4">
        <v>13950</v>
      </c>
      <c r="J21" s="21"/>
    </row>
    <row r="22" ht="18" customHeight="1" spans="1:10">
      <c r="A22" s="4">
        <v>19</v>
      </c>
      <c r="B22" s="4" t="s">
        <v>29</v>
      </c>
      <c r="C22" s="4">
        <v>773</v>
      </c>
      <c r="D22" s="4">
        <v>651584</v>
      </c>
      <c r="E22" s="4">
        <v>92</v>
      </c>
      <c r="F22" s="4">
        <v>82808</v>
      </c>
      <c r="G22" s="28">
        <f t="shared" si="0"/>
        <v>865</v>
      </c>
      <c r="H22" s="4">
        <f t="shared" si="1"/>
        <v>734392</v>
      </c>
      <c r="I22" s="4">
        <v>103800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26" sqref="E26"/>
    </sheetView>
  </sheetViews>
  <sheetFormatPr defaultColWidth="9" defaultRowHeight="14.25"/>
  <cols>
    <col min="2" max="2" width="10.5" customWidth="1"/>
    <col min="3" max="6" width="15" customWidth="1"/>
    <col min="7" max="7" width="15" style="26" customWidth="1"/>
    <col min="8" max="8" width="17.75" customWidth="1"/>
    <col min="9" max="9" width="9.5" customWidth="1"/>
  </cols>
  <sheetData>
    <row r="1" ht="41" customHeight="1" spans="1:9">
      <c r="A1" s="24" t="s">
        <v>46</v>
      </c>
      <c r="B1" s="24"/>
      <c r="C1" s="24"/>
      <c r="D1" s="24"/>
      <c r="E1" s="24"/>
      <c r="F1" s="24"/>
      <c r="G1" s="25"/>
      <c r="H1" s="24"/>
      <c r="I1" s="24"/>
    </row>
    <row r="2" ht="27" customHeight="1" spans="1:9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4" t="s">
        <v>7</v>
      </c>
    </row>
    <row r="3" ht="33" customHeight="1" spans="1:9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4"/>
    </row>
    <row r="4" spans="1:9">
      <c r="A4" s="4">
        <v>1</v>
      </c>
      <c r="B4" s="4" t="s">
        <v>10</v>
      </c>
      <c r="C4" s="4">
        <v>81</v>
      </c>
      <c r="D4" s="4">
        <v>67878</v>
      </c>
      <c r="E4" s="27">
        <v>5</v>
      </c>
      <c r="F4" s="27">
        <v>4440</v>
      </c>
      <c r="G4" s="28">
        <f t="shared" ref="G4:G22" si="0">C4+E4</f>
        <v>86</v>
      </c>
      <c r="H4" s="4">
        <f t="shared" ref="H4:H22" si="1">D4+F4</f>
        <v>72318</v>
      </c>
      <c r="I4" s="21"/>
    </row>
    <row r="5" spans="1:9">
      <c r="A5" s="4">
        <v>2</v>
      </c>
      <c r="B5" s="4" t="s">
        <v>11</v>
      </c>
      <c r="C5" s="4">
        <v>35</v>
      </c>
      <c r="D5" s="4">
        <v>33472</v>
      </c>
      <c r="E5" s="27">
        <v>3</v>
      </c>
      <c r="F5" s="27">
        <v>2664</v>
      </c>
      <c r="G5" s="28">
        <f t="shared" si="0"/>
        <v>38</v>
      </c>
      <c r="H5" s="4">
        <f t="shared" si="1"/>
        <v>36136</v>
      </c>
      <c r="I5" s="21"/>
    </row>
    <row r="6" spans="1:9">
      <c r="A6" s="4">
        <v>3</v>
      </c>
      <c r="B6" s="4" t="s">
        <v>12</v>
      </c>
      <c r="C6" s="4">
        <v>26</v>
      </c>
      <c r="D6" s="4">
        <v>21788</v>
      </c>
      <c r="E6" s="27">
        <v>3</v>
      </c>
      <c r="F6" s="27">
        <v>2664</v>
      </c>
      <c r="G6" s="28">
        <f t="shared" si="0"/>
        <v>29</v>
      </c>
      <c r="H6" s="4">
        <f t="shared" si="1"/>
        <v>24452</v>
      </c>
      <c r="I6" s="21"/>
    </row>
    <row r="7" spans="1:9">
      <c r="A7" s="4">
        <v>4</v>
      </c>
      <c r="B7" s="4" t="s">
        <v>13</v>
      </c>
      <c r="C7" s="4">
        <v>32</v>
      </c>
      <c r="D7" s="4">
        <v>26816</v>
      </c>
      <c r="E7" s="27">
        <v>16</v>
      </c>
      <c r="F7" s="27">
        <v>14208</v>
      </c>
      <c r="G7" s="28">
        <f t="shared" si="0"/>
        <v>48</v>
      </c>
      <c r="H7" s="4">
        <f t="shared" si="1"/>
        <v>41024</v>
      </c>
      <c r="I7" s="21"/>
    </row>
    <row r="8" spans="1:9">
      <c r="A8" s="4">
        <v>5</v>
      </c>
      <c r="B8" s="4" t="s">
        <v>15</v>
      </c>
      <c r="C8" s="4">
        <v>18</v>
      </c>
      <c r="D8" s="4">
        <v>15084</v>
      </c>
      <c r="E8" s="27">
        <v>5</v>
      </c>
      <c r="F8" s="27">
        <v>4440</v>
      </c>
      <c r="G8" s="28">
        <f t="shared" si="0"/>
        <v>23</v>
      </c>
      <c r="H8" s="4">
        <f t="shared" si="1"/>
        <v>19524</v>
      </c>
      <c r="I8" s="21"/>
    </row>
    <row r="9" spans="1:9">
      <c r="A9" s="4">
        <v>6</v>
      </c>
      <c r="B9" s="4" t="s">
        <v>16</v>
      </c>
      <c r="C9" s="4">
        <v>61</v>
      </c>
      <c r="D9" s="4">
        <v>51118</v>
      </c>
      <c r="E9" s="27">
        <v>4</v>
      </c>
      <c r="F9" s="27">
        <v>3552</v>
      </c>
      <c r="G9" s="28">
        <f t="shared" si="0"/>
        <v>65</v>
      </c>
      <c r="H9" s="4">
        <f t="shared" si="1"/>
        <v>54670</v>
      </c>
      <c r="I9" s="21"/>
    </row>
    <row r="10" spans="1:9">
      <c r="A10" s="4">
        <v>7</v>
      </c>
      <c r="B10" s="4" t="s">
        <v>17</v>
      </c>
      <c r="C10" s="4">
        <v>39</v>
      </c>
      <c r="D10" s="4">
        <v>32682</v>
      </c>
      <c r="E10" s="27">
        <v>4</v>
      </c>
      <c r="F10" s="27">
        <v>3552</v>
      </c>
      <c r="G10" s="28">
        <f t="shared" si="0"/>
        <v>43</v>
      </c>
      <c r="H10" s="4">
        <f t="shared" si="1"/>
        <v>36234</v>
      </c>
      <c r="I10" s="21"/>
    </row>
    <row r="11" spans="1:9">
      <c r="A11" s="4">
        <v>8</v>
      </c>
      <c r="B11" s="4" t="s">
        <v>18</v>
      </c>
      <c r="C11" s="4">
        <v>37</v>
      </c>
      <c r="D11" s="4">
        <v>31006</v>
      </c>
      <c r="E11" s="27">
        <v>0</v>
      </c>
      <c r="F11" s="27">
        <v>0</v>
      </c>
      <c r="G11" s="28">
        <f t="shared" si="0"/>
        <v>37</v>
      </c>
      <c r="H11" s="4">
        <f t="shared" si="1"/>
        <v>31006</v>
      </c>
      <c r="I11" s="21"/>
    </row>
    <row r="12" spans="1:9">
      <c r="A12" s="4">
        <v>9</v>
      </c>
      <c r="B12" s="4" t="s">
        <v>19</v>
      </c>
      <c r="C12" s="4">
        <v>16</v>
      </c>
      <c r="D12" s="4">
        <v>13408</v>
      </c>
      <c r="E12" s="27">
        <v>8</v>
      </c>
      <c r="F12" s="27">
        <v>7104</v>
      </c>
      <c r="G12" s="28">
        <f t="shared" si="0"/>
        <v>24</v>
      </c>
      <c r="H12" s="4">
        <f t="shared" si="1"/>
        <v>20512</v>
      </c>
      <c r="I12" s="21"/>
    </row>
    <row r="13" spans="1:9">
      <c r="A13" s="4">
        <v>10</v>
      </c>
      <c r="B13" s="4" t="s">
        <v>20</v>
      </c>
      <c r="C13" s="4">
        <v>34</v>
      </c>
      <c r="D13" s="4">
        <v>28492</v>
      </c>
      <c r="E13" s="27">
        <v>2</v>
      </c>
      <c r="F13" s="27">
        <v>1776</v>
      </c>
      <c r="G13" s="28">
        <f t="shared" si="0"/>
        <v>36</v>
      </c>
      <c r="H13" s="4">
        <f t="shared" si="1"/>
        <v>30268</v>
      </c>
      <c r="I13" s="21"/>
    </row>
    <row r="14" spans="1:9">
      <c r="A14" s="4">
        <v>11</v>
      </c>
      <c r="B14" s="4" t="s">
        <v>21</v>
      </c>
      <c r="C14" s="4">
        <v>23</v>
      </c>
      <c r="D14" s="4">
        <v>19274</v>
      </c>
      <c r="E14" s="27">
        <v>3</v>
      </c>
      <c r="F14" s="27">
        <v>2664</v>
      </c>
      <c r="G14" s="28">
        <f t="shared" si="0"/>
        <v>26</v>
      </c>
      <c r="H14" s="4">
        <f t="shared" si="1"/>
        <v>21938</v>
      </c>
      <c r="I14" s="21"/>
    </row>
    <row r="15" spans="1:9">
      <c r="A15" s="4">
        <v>12</v>
      </c>
      <c r="B15" s="4" t="s">
        <v>22</v>
      </c>
      <c r="C15" s="4">
        <v>68</v>
      </c>
      <c r="D15" s="4">
        <v>56984</v>
      </c>
      <c r="E15" s="27">
        <v>11</v>
      </c>
      <c r="F15" s="27">
        <v>9768</v>
      </c>
      <c r="G15" s="28">
        <f t="shared" si="0"/>
        <v>79</v>
      </c>
      <c r="H15" s="4">
        <f t="shared" si="1"/>
        <v>66752</v>
      </c>
      <c r="I15" s="21"/>
    </row>
    <row r="16" spans="1:9">
      <c r="A16" s="4">
        <v>13</v>
      </c>
      <c r="B16" s="4" t="s">
        <v>23</v>
      </c>
      <c r="C16" s="4">
        <v>37</v>
      </c>
      <c r="D16" s="4">
        <v>31006</v>
      </c>
      <c r="E16" s="27">
        <v>2</v>
      </c>
      <c r="F16" s="27">
        <v>1776</v>
      </c>
      <c r="G16" s="28">
        <f t="shared" si="0"/>
        <v>39</v>
      </c>
      <c r="H16" s="4">
        <f t="shared" si="1"/>
        <v>32782</v>
      </c>
      <c r="I16" s="21"/>
    </row>
    <row r="17" spans="1:9">
      <c r="A17" s="4">
        <v>14</v>
      </c>
      <c r="B17" s="4" t="s">
        <v>24</v>
      </c>
      <c r="C17" s="4">
        <v>36</v>
      </c>
      <c r="D17" s="4">
        <v>30168</v>
      </c>
      <c r="E17" s="27">
        <v>0</v>
      </c>
      <c r="F17" s="27">
        <v>0</v>
      </c>
      <c r="G17" s="28">
        <f t="shared" si="0"/>
        <v>36</v>
      </c>
      <c r="H17" s="4">
        <f t="shared" si="1"/>
        <v>30168</v>
      </c>
      <c r="I17" s="21"/>
    </row>
    <row r="18" spans="1:9">
      <c r="A18" s="4">
        <v>15</v>
      </c>
      <c r="B18" s="4" t="s">
        <v>25</v>
      </c>
      <c r="C18" s="4">
        <v>31</v>
      </c>
      <c r="D18" s="4">
        <v>25978</v>
      </c>
      <c r="E18" s="27">
        <v>4</v>
      </c>
      <c r="F18" s="27">
        <v>3552</v>
      </c>
      <c r="G18" s="28">
        <f t="shared" si="0"/>
        <v>35</v>
      </c>
      <c r="H18" s="4">
        <f t="shared" si="1"/>
        <v>29530</v>
      </c>
      <c r="I18" s="21"/>
    </row>
    <row r="19" spans="1:9">
      <c r="A19" s="4">
        <v>16</v>
      </c>
      <c r="B19" s="4" t="s">
        <v>26</v>
      </c>
      <c r="C19" s="4">
        <v>29</v>
      </c>
      <c r="D19" s="4">
        <v>24302</v>
      </c>
      <c r="E19" s="27">
        <v>4</v>
      </c>
      <c r="F19" s="27">
        <v>3552</v>
      </c>
      <c r="G19" s="28">
        <f t="shared" si="0"/>
        <v>33</v>
      </c>
      <c r="H19" s="4">
        <f t="shared" si="1"/>
        <v>27854</v>
      </c>
      <c r="I19" s="21"/>
    </row>
    <row r="20" spans="1:9">
      <c r="A20" s="4">
        <v>17</v>
      </c>
      <c r="B20" s="4" t="s">
        <v>27</v>
      </c>
      <c r="C20" s="4">
        <v>33</v>
      </c>
      <c r="D20" s="4">
        <v>27654</v>
      </c>
      <c r="E20" s="27">
        <v>2</v>
      </c>
      <c r="F20" s="27">
        <v>1776</v>
      </c>
      <c r="G20" s="28">
        <f t="shared" si="0"/>
        <v>35</v>
      </c>
      <c r="H20" s="4">
        <f t="shared" si="1"/>
        <v>29430</v>
      </c>
      <c r="I20" s="21"/>
    </row>
    <row r="21" spans="1:9">
      <c r="A21" s="4">
        <v>18</v>
      </c>
      <c r="B21" s="4" t="s">
        <v>28</v>
      </c>
      <c r="C21" s="4">
        <v>139</v>
      </c>
      <c r="D21" s="4">
        <v>116482</v>
      </c>
      <c r="E21" s="27">
        <v>14</v>
      </c>
      <c r="F21" s="27">
        <v>12432</v>
      </c>
      <c r="G21" s="28">
        <f t="shared" si="0"/>
        <v>153</v>
      </c>
      <c r="H21" s="4">
        <f t="shared" si="1"/>
        <v>128914</v>
      </c>
      <c r="I21" s="21"/>
    </row>
    <row r="22" ht="18" customHeight="1" spans="1:9">
      <c r="A22" s="4">
        <v>19</v>
      </c>
      <c r="B22" s="4" t="s">
        <v>29</v>
      </c>
      <c r="C22" s="4">
        <v>775</v>
      </c>
      <c r="D22" s="4">
        <v>653592</v>
      </c>
      <c r="E22" s="4">
        <v>90</v>
      </c>
      <c r="F22" s="4">
        <v>79920</v>
      </c>
      <c r="G22" s="28">
        <f t="shared" si="0"/>
        <v>865</v>
      </c>
      <c r="H22" s="4">
        <f t="shared" si="1"/>
        <v>733512</v>
      </c>
      <c r="I22" s="21"/>
    </row>
  </sheetData>
  <mergeCells count="8">
    <mergeCell ref="A1:I1"/>
    <mergeCell ref="C2:D2"/>
    <mergeCell ref="E2:F2"/>
    <mergeCell ref="A2:A3"/>
    <mergeCell ref="B2:B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  <col min="9" max="9" width="10.5" customWidth="1"/>
  </cols>
  <sheetData>
    <row r="1" ht="26" customHeight="1" spans="1:10">
      <c r="A1" s="24" t="s">
        <v>47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48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81</v>
      </c>
      <c r="D4" s="4">
        <v>69040</v>
      </c>
      <c r="E4" s="27">
        <v>5</v>
      </c>
      <c r="F4" s="27">
        <v>4440</v>
      </c>
      <c r="G4" s="28">
        <f>C4+E4</f>
        <v>86</v>
      </c>
      <c r="H4" s="4">
        <f t="shared" ref="H4:H22" si="0">D4+F4</f>
        <v>73480</v>
      </c>
      <c r="I4" s="4">
        <v>7100</v>
      </c>
      <c r="J4" s="21"/>
    </row>
    <row r="5" spans="1:10">
      <c r="A5" s="4">
        <v>2</v>
      </c>
      <c r="B5" s="4" t="s">
        <v>11</v>
      </c>
      <c r="C5" s="4">
        <v>34</v>
      </c>
      <c r="D5" s="4">
        <v>28492</v>
      </c>
      <c r="E5" s="27">
        <v>3</v>
      </c>
      <c r="F5" s="27">
        <v>2664</v>
      </c>
      <c r="G5" s="28">
        <f t="shared" ref="G4:G22" si="1">C5+E5</f>
        <v>37</v>
      </c>
      <c r="H5" s="4">
        <f t="shared" si="0"/>
        <v>31156</v>
      </c>
      <c r="I5" s="4">
        <v>300</v>
      </c>
      <c r="J5" s="21"/>
    </row>
    <row r="6" spans="1:10">
      <c r="A6" s="4">
        <v>3</v>
      </c>
      <c r="B6" s="4" t="s">
        <v>12</v>
      </c>
      <c r="C6" s="4">
        <v>26</v>
      </c>
      <c r="D6" s="4">
        <v>21788</v>
      </c>
      <c r="E6" s="27">
        <v>3</v>
      </c>
      <c r="F6" s="27">
        <v>2664</v>
      </c>
      <c r="G6" s="28">
        <f t="shared" si="1"/>
        <v>29</v>
      </c>
      <c r="H6" s="4">
        <f t="shared" si="0"/>
        <v>24452</v>
      </c>
      <c r="I6" s="4">
        <v>6900</v>
      </c>
      <c r="J6" s="21"/>
    </row>
    <row r="7" spans="1:10">
      <c r="A7" s="4">
        <v>4</v>
      </c>
      <c r="B7" s="4" t="s">
        <v>13</v>
      </c>
      <c r="C7" s="4">
        <v>32</v>
      </c>
      <c r="D7" s="4">
        <v>26816</v>
      </c>
      <c r="E7" s="27">
        <v>16</v>
      </c>
      <c r="F7" s="27">
        <v>14208</v>
      </c>
      <c r="G7" s="28">
        <f t="shared" si="1"/>
        <v>48</v>
      </c>
      <c r="H7" s="4">
        <f t="shared" si="0"/>
        <v>41024</v>
      </c>
      <c r="I7" s="4">
        <v>10600</v>
      </c>
      <c r="J7" s="21"/>
    </row>
    <row r="8" spans="1:10">
      <c r="A8" s="4">
        <v>5</v>
      </c>
      <c r="B8" s="4" t="s">
        <v>15</v>
      </c>
      <c r="C8" s="4">
        <v>19</v>
      </c>
      <c r="D8" s="4">
        <v>16760</v>
      </c>
      <c r="E8" s="27">
        <v>5</v>
      </c>
      <c r="F8" s="27">
        <v>4440</v>
      </c>
      <c r="G8" s="28">
        <f t="shared" si="1"/>
        <v>24</v>
      </c>
      <c r="H8" s="4">
        <f t="shared" si="0"/>
        <v>21200</v>
      </c>
      <c r="I8" s="4">
        <v>4100</v>
      </c>
      <c r="J8" s="21"/>
    </row>
    <row r="9" spans="1:10">
      <c r="A9" s="4">
        <v>6</v>
      </c>
      <c r="B9" s="4" t="s">
        <v>16</v>
      </c>
      <c r="C9" s="4">
        <v>61</v>
      </c>
      <c r="D9" s="4">
        <v>51118</v>
      </c>
      <c r="E9" s="27">
        <v>4</v>
      </c>
      <c r="F9" s="27">
        <v>5552</v>
      </c>
      <c r="G9" s="28">
        <f t="shared" si="1"/>
        <v>65</v>
      </c>
      <c r="H9" s="4">
        <f t="shared" si="0"/>
        <v>56670</v>
      </c>
      <c r="I9" s="4">
        <v>7000</v>
      </c>
      <c r="J9" s="21"/>
    </row>
    <row r="10" spans="1:10">
      <c r="A10" s="4">
        <v>7</v>
      </c>
      <c r="B10" s="4" t="s">
        <v>17</v>
      </c>
      <c r="C10" s="4">
        <v>39</v>
      </c>
      <c r="D10" s="4">
        <v>32682</v>
      </c>
      <c r="E10" s="27">
        <v>4</v>
      </c>
      <c r="F10" s="27">
        <v>3552</v>
      </c>
      <c r="G10" s="28">
        <f t="shared" si="1"/>
        <v>43</v>
      </c>
      <c r="H10" s="4">
        <f t="shared" si="0"/>
        <v>36234</v>
      </c>
      <c r="I10" s="4">
        <v>7000</v>
      </c>
      <c r="J10" s="21"/>
    </row>
    <row r="11" spans="1:10">
      <c r="A11" s="4">
        <v>8</v>
      </c>
      <c r="B11" s="4" t="s">
        <v>18</v>
      </c>
      <c r="C11" s="4">
        <v>38</v>
      </c>
      <c r="D11" s="4">
        <v>31844</v>
      </c>
      <c r="E11" s="27">
        <v>0</v>
      </c>
      <c r="F11" s="27">
        <v>0</v>
      </c>
      <c r="G11" s="28">
        <f t="shared" si="1"/>
        <v>38</v>
      </c>
      <c r="H11" s="4">
        <f t="shared" si="0"/>
        <v>31844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16</v>
      </c>
      <c r="D12" s="4">
        <v>13408</v>
      </c>
      <c r="E12" s="27">
        <v>8</v>
      </c>
      <c r="F12" s="27">
        <v>7104</v>
      </c>
      <c r="G12" s="28">
        <f t="shared" si="1"/>
        <v>24</v>
      </c>
      <c r="H12" s="4">
        <f t="shared" si="0"/>
        <v>20512</v>
      </c>
      <c r="I12" s="4">
        <v>7400</v>
      </c>
      <c r="J12" s="21"/>
    </row>
    <row r="13" spans="1:10">
      <c r="A13" s="4">
        <v>10</v>
      </c>
      <c r="B13" s="4" t="s">
        <v>20</v>
      </c>
      <c r="C13" s="4">
        <v>36</v>
      </c>
      <c r="D13" s="4">
        <v>31330</v>
      </c>
      <c r="E13" s="27">
        <v>2</v>
      </c>
      <c r="F13" s="27">
        <v>1776</v>
      </c>
      <c r="G13" s="28">
        <f t="shared" si="1"/>
        <v>38</v>
      </c>
      <c r="H13" s="4">
        <f t="shared" si="0"/>
        <v>33106</v>
      </c>
      <c r="I13" s="4">
        <v>3800</v>
      </c>
      <c r="J13" s="21"/>
    </row>
    <row r="14" spans="1:10">
      <c r="A14" s="4">
        <v>11</v>
      </c>
      <c r="B14" s="4" t="s">
        <v>21</v>
      </c>
      <c r="C14" s="4">
        <v>21</v>
      </c>
      <c r="D14" s="4">
        <v>17598</v>
      </c>
      <c r="E14" s="27">
        <v>3</v>
      </c>
      <c r="F14" s="27">
        <v>2664</v>
      </c>
      <c r="G14" s="28">
        <f t="shared" si="1"/>
        <v>24</v>
      </c>
      <c r="H14" s="4">
        <f t="shared" si="0"/>
        <v>20262</v>
      </c>
      <c r="I14" s="4">
        <v>3300</v>
      </c>
      <c r="J14" s="21"/>
    </row>
    <row r="15" spans="1:10">
      <c r="A15" s="4">
        <v>12</v>
      </c>
      <c r="B15" s="4" t="s">
        <v>22</v>
      </c>
      <c r="C15" s="4">
        <v>68</v>
      </c>
      <c r="D15" s="4">
        <v>56984</v>
      </c>
      <c r="E15" s="27">
        <v>11</v>
      </c>
      <c r="F15" s="27">
        <v>9768</v>
      </c>
      <c r="G15" s="28">
        <f t="shared" si="1"/>
        <v>79</v>
      </c>
      <c r="H15" s="4">
        <f t="shared" si="0"/>
        <v>66752</v>
      </c>
      <c r="I15" s="4">
        <v>10700</v>
      </c>
      <c r="J15" s="21"/>
    </row>
    <row r="16" spans="1:10">
      <c r="A16" s="4">
        <v>13</v>
      </c>
      <c r="B16" s="4" t="s">
        <v>23</v>
      </c>
      <c r="C16" s="4">
        <v>37</v>
      </c>
      <c r="D16" s="4">
        <v>31006</v>
      </c>
      <c r="E16" s="27">
        <v>2</v>
      </c>
      <c r="F16" s="27">
        <v>1776</v>
      </c>
      <c r="G16" s="28">
        <f t="shared" si="1"/>
        <v>39</v>
      </c>
      <c r="H16" s="4">
        <f t="shared" si="0"/>
        <v>32782</v>
      </c>
      <c r="I16" s="4">
        <v>3800</v>
      </c>
      <c r="J16" s="21"/>
    </row>
    <row r="17" spans="1:10">
      <c r="A17" s="4">
        <v>14</v>
      </c>
      <c r="B17" s="4" t="s">
        <v>24</v>
      </c>
      <c r="C17" s="4">
        <v>37</v>
      </c>
      <c r="D17" s="4">
        <v>31006</v>
      </c>
      <c r="E17" s="27">
        <v>0</v>
      </c>
      <c r="F17" s="27">
        <v>0</v>
      </c>
      <c r="G17" s="28">
        <f t="shared" si="1"/>
        <v>37</v>
      </c>
      <c r="H17" s="4">
        <f t="shared" si="0"/>
        <v>31006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33</v>
      </c>
      <c r="D18" s="4">
        <v>37316</v>
      </c>
      <c r="E18" s="27">
        <v>4</v>
      </c>
      <c r="F18" s="27">
        <v>3552</v>
      </c>
      <c r="G18" s="28">
        <f t="shared" si="1"/>
        <v>37</v>
      </c>
      <c r="H18" s="4">
        <f t="shared" si="0"/>
        <v>40868</v>
      </c>
      <c r="I18" s="4">
        <v>7000</v>
      </c>
      <c r="J18" s="21"/>
    </row>
    <row r="19" spans="1:10">
      <c r="A19" s="4">
        <v>16</v>
      </c>
      <c r="B19" s="4" t="s">
        <v>26</v>
      </c>
      <c r="C19" s="4">
        <v>29</v>
      </c>
      <c r="D19" s="4">
        <v>24302</v>
      </c>
      <c r="E19" s="27">
        <v>4</v>
      </c>
      <c r="F19" s="27">
        <v>3552</v>
      </c>
      <c r="G19" s="28">
        <f t="shared" si="1"/>
        <v>33</v>
      </c>
      <c r="H19" s="4">
        <f t="shared" si="0"/>
        <v>27854</v>
      </c>
      <c r="I19" s="4">
        <v>7000</v>
      </c>
      <c r="J19" s="21"/>
    </row>
    <row r="20" spans="1:10">
      <c r="A20" s="4">
        <v>17</v>
      </c>
      <c r="B20" s="4" t="s">
        <v>27</v>
      </c>
      <c r="C20" s="4">
        <v>31</v>
      </c>
      <c r="D20" s="4">
        <v>25978</v>
      </c>
      <c r="E20" s="27">
        <v>2</v>
      </c>
      <c r="F20" s="27">
        <v>1776</v>
      </c>
      <c r="G20" s="28">
        <f t="shared" si="1"/>
        <v>33</v>
      </c>
      <c r="H20" s="4">
        <f t="shared" si="0"/>
        <v>27754</v>
      </c>
      <c r="I20" s="4">
        <v>3800</v>
      </c>
      <c r="J20" s="21"/>
    </row>
    <row r="21" spans="1:10">
      <c r="A21" s="4">
        <v>18</v>
      </c>
      <c r="B21" s="4" t="s">
        <v>28</v>
      </c>
      <c r="C21" s="4">
        <v>139</v>
      </c>
      <c r="D21" s="4">
        <v>119644</v>
      </c>
      <c r="E21" s="27">
        <v>14</v>
      </c>
      <c r="F21" s="27">
        <v>12432</v>
      </c>
      <c r="G21" s="28">
        <f t="shared" si="1"/>
        <v>153</v>
      </c>
      <c r="H21" s="4">
        <f t="shared" si="0"/>
        <v>132076</v>
      </c>
      <c r="I21" s="4">
        <v>14000</v>
      </c>
      <c r="J21" s="21"/>
    </row>
    <row r="22" ht="18" customHeight="1" spans="1:10">
      <c r="A22" s="4">
        <v>19</v>
      </c>
      <c r="B22" s="4" t="s">
        <v>29</v>
      </c>
      <c r="C22" s="4">
        <f>SUM(C4:C21)</f>
        <v>777</v>
      </c>
      <c r="D22" s="4">
        <f t="shared" ref="D22:I22" si="2">SUM(D4:D21)</f>
        <v>667112</v>
      </c>
      <c r="E22" s="4">
        <f t="shared" si="2"/>
        <v>90</v>
      </c>
      <c r="F22" s="4">
        <f t="shared" si="2"/>
        <v>81920</v>
      </c>
      <c r="G22" s="4">
        <f t="shared" si="2"/>
        <v>867</v>
      </c>
      <c r="H22" s="4">
        <f t="shared" si="2"/>
        <v>749032</v>
      </c>
      <c r="I22" s="4">
        <f t="shared" si="2"/>
        <v>103800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  <col min="9" max="9" width="10.5" customWidth="1"/>
  </cols>
  <sheetData>
    <row r="1" ht="26" customHeight="1" spans="1:10">
      <c r="A1" s="24" t="s">
        <v>49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50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80</v>
      </c>
      <c r="D4" s="4">
        <v>67040</v>
      </c>
      <c r="E4" s="27">
        <v>5</v>
      </c>
      <c r="F4" s="27">
        <v>4440</v>
      </c>
      <c r="G4" s="28">
        <f>C4+E4</f>
        <v>85</v>
      </c>
      <c r="H4" s="4">
        <f>D4+F4</f>
        <v>71480</v>
      </c>
      <c r="I4" s="4">
        <v>3550</v>
      </c>
      <c r="J4" s="21"/>
    </row>
    <row r="5" spans="1:10">
      <c r="A5" s="4">
        <v>2</v>
      </c>
      <c r="B5" s="4" t="s">
        <v>11</v>
      </c>
      <c r="C5" s="4">
        <v>35</v>
      </c>
      <c r="D5" s="4">
        <v>29330</v>
      </c>
      <c r="E5" s="27">
        <v>3</v>
      </c>
      <c r="F5" s="27">
        <v>2664</v>
      </c>
      <c r="G5" s="28">
        <f t="shared" ref="G5:G22" si="0">C5+E5</f>
        <v>38</v>
      </c>
      <c r="H5" s="4">
        <f t="shared" ref="H5:H22" si="1">D5+F5</f>
        <v>31994</v>
      </c>
      <c r="I5" s="4">
        <v>150</v>
      </c>
      <c r="J5" s="21"/>
    </row>
    <row r="6" spans="1:10">
      <c r="A6" s="4">
        <v>3</v>
      </c>
      <c r="B6" s="4" t="s">
        <v>12</v>
      </c>
      <c r="C6" s="4">
        <v>26</v>
      </c>
      <c r="D6" s="4">
        <v>21788</v>
      </c>
      <c r="E6" s="27">
        <v>3</v>
      </c>
      <c r="F6" s="27">
        <v>2664</v>
      </c>
      <c r="G6" s="28">
        <f t="shared" si="0"/>
        <v>29</v>
      </c>
      <c r="H6" s="4">
        <f t="shared" si="1"/>
        <v>24452</v>
      </c>
      <c r="I6" s="4">
        <v>3450</v>
      </c>
      <c r="J6" s="21"/>
    </row>
    <row r="7" spans="1:10">
      <c r="A7" s="4">
        <v>4</v>
      </c>
      <c r="B7" s="4" t="s">
        <v>13</v>
      </c>
      <c r="C7" s="4">
        <v>32</v>
      </c>
      <c r="D7" s="4">
        <v>26816</v>
      </c>
      <c r="E7" s="27">
        <v>16</v>
      </c>
      <c r="F7" s="27">
        <v>14208</v>
      </c>
      <c r="G7" s="28">
        <f t="shared" si="0"/>
        <v>48</v>
      </c>
      <c r="H7" s="4">
        <f t="shared" si="1"/>
        <v>41024</v>
      </c>
      <c r="I7" s="4">
        <v>5300</v>
      </c>
      <c r="J7" s="21"/>
    </row>
    <row r="8" spans="1:10">
      <c r="A8" s="4">
        <v>5</v>
      </c>
      <c r="B8" s="4" t="s">
        <v>15</v>
      </c>
      <c r="C8" s="4">
        <v>19</v>
      </c>
      <c r="D8" s="4">
        <v>15922</v>
      </c>
      <c r="E8" s="27">
        <v>5</v>
      </c>
      <c r="F8" s="27">
        <v>4440</v>
      </c>
      <c r="G8" s="28">
        <f t="shared" si="0"/>
        <v>24</v>
      </c>
      <c r="H8" s="4">
        <f t="shared" si="1"/>
        <v>20362</v>
      </c>
      <c r="I8" s="4">
        <v>2050</v>
      </c>
      <c r="J8" s="21"/>
    </row>
    <row r="9" spans="1:10">
      <c r="A9" s="4">
        <v>6</v>
      </c>
      <c r="B9" s="4" t="s">
        <v>16</v>
      </c>
      <c r="C9" s="4">
        <v>63</v>
      </c>
      <c r="D9" s="4">
        <v>52794</v>
      </c>
      <c r="E9" s="27">
        <v>3</v>
      </c>
      <c r="F9" s="27">
        <v>2664</v>
      </c>
      <c r="G9" s="28">
        <f t="shared" si="0"/>
        <v>66</v>
      </c>
      <c r="H9" s="4">
        <f t="shared" si="1"/>
        <v>55458</v>
      </c>
      <c r="I9" s="4">
        <v>3450</v>
      </c>
      <c r="J9" s="21"/>
    </row>
    <row r="10" spans="1:10">
      <c r="A10" s="4">
        <v>7</v>
      </c>
      <c r="B10" s="4" t="s">
        <v>17</v>
      </c>
      <c r="C10" s="4">
        <v>39</v>
      </c>
      <c r="D10" s="4">
        <v>32682</v>
      </c>
      <c r="E10" s="27">
        <v>4</v>
      </c>
      <c r="F10" s="27">
        <v>3552</v>
      </c>
      <c r="G10" s="28">
        <f t="shared" si="0"/>
        <v>43</v>
      </c>
      <c r="H10" s="4">
        <f t="shared" si="1"/>
        <v>36234</v>
      </c>
      <c r="I10" s="4">
        <v>3500</v>
      </c>
      <c r="J10" s="21"/>
    </row>
    <row r="11" spans="1:10">
      <c r="A11" s="4">
        <v>8</v>
      </c>
      <c r="B11" s="4" t="s">
        <v>18</v>
      </c>
      <c r="C11" s="4">
        <v>38</v>
      </c>
      <c r="D11" s="4">
        <v>31844</v>
      </c>
      <c r="E11" s="27">
        <v>0</v>
      </c>
      <c r="F11" s="27">
        <v>0</v>
      </c>
      <c r="G11" s="28">
        <f t="shared" si="0"/>
        <v>38</v>
      </c>
      <c r="H11" s="4">
        <f t="shared" si="1"/>
        <v>31844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16</v>
      </c>
      <c r="D12" s="4">
        <v>13408</v>
      </c>
      <c r="E12" s="27">
        <v>8</v>
      </c>
      <c r="F12" s="27">
        <v>7104</v>
      </c>
      <c r="G12" s="28">
        <f t="shared" si="0"/>
        <v>24</v>
      </c>
      <c r="H12" s="4">
        <f t="shared" si="1"/>
        <v>20512</v>
      </c>
      <c r="I12" s="4">
        <v>3700</v>
      </c>
      <c r="J12" s="21"/>
    </row>
    <row r="13" spans="1:10">
      <c r="A13" s="4">
        <v>10</v>
      </c>
      <c r="B13" s="4" t="s">
        <v>20</v>
      </c>
      <c r="C13" s="4">
        <v>35</v>
      </c>
      <c r="D13" s="4">
        <v>29330</v>
      </c>
      <c r="E13" s="27">
        <v>2</v>
      </c>
      <c r="F13" s="27">
        <v>1776</v>
      </c>
      <c r="G13" s="28">
        <f t="shared" si="0"/>
        <v>37</v>
      </c>
      <c r="H13" s="4">
        <f t="shared" si="1"/>
        <v>31106</v>
      </c>
      <c r="I13" s="4">
        <v>1900</v>
      </c>
      <c r="J13" s="21"/>
    </row>
    <row r="14" spans="1:10">
      <c r="A14" s="4">
        <v>11</v>
      </c>
      <c r="B14" s="4" t="s">
        <v>21</v>
      </c>
      <c r="C14" s="4">
        <v>21</v>
      </c>
      <c r="D14" s="4">
        <v>17598</v>
      </c>
      <c r="E14" s="27">
        <v>3</v>
      </c>
      <c r="F14" s="27">
        <v>2664</v>
      </c>
      <c r="G14" s="28">
        <f t="shared" si="0"/>
        <v>24</v>
      </c>
      <c r="H14" s="4">
        <f t="shared" si="1"/>
        <v>20262</v>
      </c>
      <c r="I14" s="4">
        <v>1650</v>
      </c>
      <c r="J14" s="21"/>
    </row>
    <row r="15" spans="1:10">
      <c r="A15" s="4">
        <v>12</v>
      </c>
      <c r="B15" s="4" t="s">
        <v>22</v>
      </c>
      <c r="C15" s="4">
        <v>68</v>
      </c>
      <c r="D15" s="4">
        <v>56984</v>
      </c>
      <c r="E15" s="27">
        <v>11</v>
      </c>
      <c r="F15" s="27">
        <v>9768</v>
      </c>
      <c r="G15" s="28">
        <f t="shared" si="0"/>
        <v>79</v>
      </c>
      <c r="H15" s="4">
        <f t="shared" si="1"/>
        <v>66752</v>
      </c>
      <c r="I15" s="4">
        <v>5350</v>
      </c>
      <c r="J15" s="21"/>
    </row>
    <row r="16" spans="1:10">
      <c r="A16" s="4">
        <v>13</v>
      </c>
      <c r="B16" s="4" t="s">
        <v>23</v>
      </c>
      <c r="C16" s="4">
        <v>37</v>
      </c>
      <c r="D16" s="4">
        <v>31006</v>
      </c>
      <c r="E16" s="27">
        <v>2</v>
      </c>
      <c r="F16" s="27">
        <v>1776</v>
      </c>
      <c r="G16" s="28">
        <f t="shared" si="0"/>
        <v>39</v>
      </c>
      <c r="H16" s="4">
        <f t="shared" si="1"/>
        <v>32782</v>
      </c>
      <c r="I16" s="4">
        <v>1900</v>
      </c>
      <c r="J16" s="21"/>
    </row>
    <row r="17" spans="1:10">
      <c r="A17" s="4">
        <v>14</v>
      </c>
      <c r="B17" s="4" t="s">
        <v>24</v>
      </c>
      <c r="C17" s="4">
        <v>37</v>
      </c>
      <c r="D17" s="4">
        <v>31006</v>
      </c>
      <c r="E17" s="27">
        <v>0</v>
      </c>
      <c r="F17" s="27">
        <v>0</v>
      </c>
      <c r="G17" s="28">
        <f t="shared" si="0"/>
        <v>37</v>
      </c>
      <c r="H17" s="4">
        <f t="shared" si="1"/>
        <v>31006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32</v>
      </c>
      <c r="D18" s="4">
        <v>26816</v>
      </c>
      <c r="E18" s="27">
        <v>4</v>
      </c>
      <c r="F18" s="27">
        <v>3552</v>
      </c>
      <c r="G18" s="28">
        <f t="shared" si="0"/>
        <v>36</v>
      </c>
      <c r="H18" s="4">
        <f t="shared" si="1"/>
        <v>30368</v>
      </c>
      <c r="I18" s="4">
        <v>3500</v>
      </c>
      <c r="J18" s="21"/>
    </row>
    <row r="19" spans="1:10">
      <c r="A19" s="4">
        <v>16</v>
      </c>
      <c r="B19" s="4" t="s">
        <v>26</v>
      </c>
      <c r="C19" s="4">
        <v>29</v>
      </c>
      <c r="D19" s="4">
        <v>24302</v>
      </c>
      <c r="E19" s="27">
        <v>4</v>
      </c>
      <c r="F19" s="27">
        <v>3552</v>
      </c>
      <c r="G19" s="28">
        <f t="shared" si="0"/>
        <v>33</v>
      </c>
      <c r="H19" s="4">
        <f t="shared" si="1"/>
        <v>27854</v>
      </c>
      <c r="I19" s="4">
        <v>3500</v>
      </c>
      <c r="J19" s="21"/>
    </row>
    <row r="20" spans="1:10">
      <c r="A20" s="4">
        <v>17</v>
      </c>
      <c r="B20" s="4" t="s">
        <v>27</v>
      </c>
      <c r="C20" s="4">
        <v>31</v>
      </c>
      <c r="D20" s="4">
        <v>25978</v>
      </c>
      <c r="E20" s="27">
        <v>2</v>
      </c>
      <c r="F20" s="27">
        <v>1776</v>
      </c>
      <c r="G20" s="28">
        <f t="shared" si="0"/>
        <v>33</v>
      </c>
      <c r="H20" s="4">
        <f t="shared" si="1"/>
        <v>27754</v>
      </c>
      <c r="I20" s="4">
        <v>1900</v>
      </c>
      <c r="J20" s="21"/>
    </row>
    <row r="21" spans="1:10">
      <c r="A21" s="4">
        <v>18</v>
      </c>
      <c r="B21" s="4" t="s">
        <v>28</v>
      </c>
      <c r="C21" s="4">
        <v>137</v>
      </c>
      <c r="D21" s="4">
        <v>117968</v>
      </c>
      <c r="E21" s="27">
        <v>14</v>
      </c>
      <c r="F21" s="27">
        <v>12432</v>
      </c>
      <c r="G21" s="28">
        <f t="shared" si="0"/>
        <v>151</v>
      </c>
      <c r="H21" s="4">
        <f t="shared" si="1"/>
        <v>130400</v>
      </c>
      <c r="I21" s="4">
        <v>7000</v>
      </c>
      <c r="J21" s="21"/>
    </row>
    <row r="22" ht="18" customHeight="1" spans="1:10">
      <c r="A22" s="4">
        <v>19</v>
      </c>
      <c r="B22" s="4" t="s">
        <v>29</v>
      </c>
      <c r="C22" s="4">
        <v>775</v>
      </c>
      <c r="D22" s="4">
        <v>652612</v>
      </c>
      <c r="E22" s="4">
        <v>89</v>
      </c>
      <c r="F22" s="4">
        <v>79032</v>
      </c>
      <c r="G22" s="28">
        <f t="shared" si="0"/>
        <v>864</v>
      </c>
      <c r="H22" s="4">
        <f t="shared" si="1"/>
        <v>731644</v>
      </c>
      <c r="I22" s="4">
        <v>51850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" sqref="I2:I3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  <col min="9" max="9" width="10.5" customWidth="1"/>
  </cols>
  <sheetData>
    <row r="1" ht="26" customHeight="1" spans="1:10">
      <c r="A1" s="24" t="s">
        <v>51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52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80</v>
      </c>
      <c r="D4" s="4">
        <v>67040</v>
      </c>
      <c r="E4" s="27">
        <v>5</v>
      </c>
      <c r="F4" s="27">
        <v>4440</v>
      </c>
      <c r="G4" s="28">
        <f t="shared" ref="G4:G22" si="0">C4+E4</f>
        <v>85</v>
      </c>
      <c r="H4" s="4">
        <f t="shared" ref="H4:H22" si="1">D4+F4</f>
        <v>71480</v>
      </c>
      <c r="I4" s="4">
        <v>3550</v>
      </c>
      <c r="J4" s="21"/>
    </row>
    <row r="5" spans="1:10">
      <c r="A5" s="4">
        <v>2</v>
      </c>
      <c r="B5" s="4" t="s">
        <v>11</v>
      </c>
      <c r="C5" s="4">
        <v>35</v>
      </c>
      <c r="D5" s="4">
        <v>29330</v>
      </c>
      <c r="E5" s="27">
        <v>3</v>
      </c>
      <c r="F5" s="27">
        <v>2664</v>
      </c>
      <c r="G5" s="28">
        <f t="shared" si="0"/>
        <v>38</v>
      </c>
      <c r="H5" s="4">
        <f t="shared" si="1"/>
        <v>31994</v>
      </c>
      <c r="I5" s="4">
        <v>150</v>
      </c>
      <c r="J5" s="21"/>
    </row>
    <row r="6" spans="1:10">
      <c r="A6" s="4">
        <v>3</v>
      </c>
      <c r="B6" s="4" t="s">
        <v>12</v>
      </c>
      <c r="C6" s="4">
        <v>26</v>
      </c>
      <c r="D6" s="4">
        <v>21788</v>
      </c>
      <c r="E6" s="27">
        <v>3</v>
      </c>
      <c r="F6" s="27">
        <v>2664</v>
      </c>
      <c r="G6" s="28">
        <f t="shared" si="0"/>
        <v>29</v>
      </c>
      <c r="H6" s="4">
        <f t="shared" si="1"/>
        <v>24452</v>
      </c>
      <c r="I6" s="4">
        <v>3450</v>
      </c>
      <c r="J6" s="21"/>
    </row>
    <row r="7" spans="1:10">
      <c r="A7" s="4">
        <v>4</v>
      </c>
      <c r="B7" s="4" t="s">
        <v>13</v>
      </c>
      <c r="C7" s="4">
        <v>32</v>
      </c>
      <c r="D7" s="4">
        <v>26816</v>
      </c>
      <c r="E7" s="27">
        <v>16</v>
      </c>
      <c r="F7" s="27">
        <v>14208</v>
      </c>
      <c r="G7" s="28">
        <f t="shared" si="0"/>
        <v>48</v>
      </c>
      <c r="H7" s="4">
        <f t="shared" si="1"/>
        <v>41024</v>
      </c>
      <c r="I7" s="4">
        <v>5300</v>
      </c>
      <c r="J7" s="21"/>
    </row>
    <row r="8" spans="1:10">
      <c r="A8" s="4">
        <v>5</v>
      </c>
      <c r="B8" s="4" t="s">
        <v>15</v>
      </c>
      <c r="C8" s="4">
        <v>19</v>
      </c>
      <c r="D8" s="4">
        <v>15922</v>
      </c>
      <c r="E8" s="27">
        <v>6</v>
      </c>
      <c r="F8" s="27">
        <v>5328</v>
      </c>
      <c r="G8" s="28">
        <f t="shared" si="0"/>
        <v>25</v>
      </c>
      <c r="H8" s="4">
        <f t="shared" si="1"/>
        <v>21250</v>
      </c>
      <c r="I8" s="4">
        <v>2100</v>
      </c>
      <c r="J8" s="21"/>
    </row>
    <row r="9" spans="1:10">
      <c r="A9" s="4">
        <v>6</v>
      </c>
      <c r="B9" s="4" t="s">
        <v>16</v>
      </c>
      <c r="C9" s="4">
        <v>63</v>
      </c>
      <c r="D9" s="4">
        <v>52794</v>
      </c>
      <c r="E9" s="27">
        <v>3</v>
      </c>
      <c r="F9" s="27">
        <v>2664</v>
      </c>
      <c r="G9" s="28">
        <f t="shared" si="0"/>
        <v>66</v>
      </c>
      <c r="H9" s="4">
        <f t="shared" si="1"/>
        <v>55458</v>
      </c>
      <c r="I9" s="4">
        <v>3450</v>
      </c>
      <c r="J9" s="21"/>
    </row>
    <row r="10" spans="1:10">
      <c r="A10" s="4">
        <v>7</v>
      </c>
      <c r="B10" s="4" t="s">
        <v>17</v>
      </c>
      <c r="C10" s="4">
        <v>39</v>
      </c>
      <c r="D10" s="4">
        <v>32682</v>
      </c>
      <c r="E10" s="27">
        <v>4</v>
      </c>
      <c r="F10" s="27">
        <v>3552</v>
      </c>
      <c r="G10" s="28">
        <f t="shared" si="0"/>
        <v>43</v>
      </c>
      <c r="H10" s="4">
        <f t="shared" si="1"/>
        <v>36234</v>
      </c>
      <c r="I10" s="4">
        <v>3500</v>
      </c>
      <c r="J10" s="21"/>
    </row>
    <row r="11" spans="1:10">
      <c r="A11" s="4">
        <v>8</v>
      </c>
      <c r="B11" s="4" t="s">
        <v>18</v>
      </c>
      <c r="C11" s="4">
        <v>38</v>
      </c>
      <c r="D11" s="4">
        <v>33006</v>
      </c>
      <c r="E11" s="27">
        <v>0</v>
      </c>
      <c r="F11" s="27">
        <v>0</v>
      </c>
      <c r="G11" s="28">
        <f t="shared" si="0"/>
        <v>38</v>
      </c>
      <c r="H11" s="4">
        <f t="shared" si="1"/>
        <v>33006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16</v>
      </c>
      <c r="D12" s="4">
        <v>14570</v>
      </c>
      <c r="E12" s="27">
        <v>9</v>
      </c>
      <c r="F12" s="27">
        <v>7992</v>
      </c>
      <c r="G12" s="28">
        <f t="shared" si="0"/>
        <v>25</v>
      </c>
      <c r="H12" s="4">
        <f t="shared" si="1"/>
        <v>22562</v>
      </c>
      <c r="I12" s="4">
        <v>3750</v>
      </c>
      <c r="J12" s="21"/>
    </row>
    <row r="13" spans="1:10">
      <c r="A13" s="4">
        <v>10</v>
      </c>
      <c r="B13" s="4" t="s">
        <v>20</v>
      </c>
      <c r="C13" s="4">
        <v>35</v>
      </c>
      <c r="D13" s="4">
        <v>30492</v>
      </c>
      <c r="E13" s="27">
        <v>2</v>
      </c>
      <c r="F13" s="27">
        <v>1776</v>
      </c>
      <c r="G13" s="28">
        <f t="shared" si="0"/>
        <v>37</v>
      </c>
      <c r="H13" s="4">
        <f t="shared" si="1"/>
        <v>32268</v>
      </c>
      <c r="I13" s="4">
        <v>1900</v>
      </c>
      <c r="J13" s="21"/>
    </row>
    <row r="14" spans="1:10">
      <c r="A14" s="4">
        <v>11</v>
      </c>
      <c r="B14" s="4" t="s">
        <v>21</v>
      </c>
      <c r="C14" s="4">
        <v>21</v>
      </c>
      <c r="D14" s="4">
        <v>17598</v>
      </c>
      <c r="E14" s="27">
        <v>3</v>
      </c>
      <c r="F14" s="27">
        <v>2664</v>
      </c>
      <c r="G14" s="28">
        <f t="shared" si="0"/>
        <v>24</v>
      </c>
      <c r="H14" s="4">
        <f t="shared" si="1"/>
        <v>20262</v>
      </c>
      <c r="I14" s="4">
        <v>1650</v>
      </c>
      <c r="J14" s="21"/>
    </row>
    <row r="15" spans="1:10">
      <c r="A15" s="4">
        <v>12</v>
      </c>
      <c r="B15" s="4" t="s">
        <v>22</v>
      </c>
      <c r="C15" s="4">
        <v>70</v>
      </c>
      <c r="D15" s="4">
        <v>58660</v>
      </c>
      <c r="E15" s="27">
        <v>11</v>
      </c>
      <c r="F15" s="27">
        <v>9768</v>
      </c>
      <c r="G15" s="28">
        <f t="shared" si="0"/>
        <v>81</v>
      </c>
      <c r="H15" s="4">
        <f t="shared" si="1"/>
        <v>68428</v>
      </c>
      <c r="I15" s="4">
        <v>5350</v>
      </c>
      <c r="J15" s="21"/>
    </row>
    <row r="16" spans="1:10">
      <c r="A16" s="4">
        <v>13</v>
      </c>
      <c r="B16" s="4" t="s">
        <v>23</v>
      </c>
      <c r="C16" s="4">
        <v>37</v>
      </c>
      <c r="D16" s="4">
        <v>31006</v>
      </c>
      <c r="E16" s="27">
        <v>2</v>
      </c>
      <c r="F16" s="27">
        <v>1776</v>
      </c>
      <c r="G16" s="28">
        <f t="shared" si="0"/>
        <v>39</v>
      </c>
      <c r="H16" s="4">
        <f t="shared" si="1"/>
        <v>32782</v>
      </c>
      <c r="I16" s="4">
        <v>1900</v>
      </c>
      <c r="J16" s="21"/>
    </row>
    <row r="17" spans="1:10">
      <c r="A17" s="4">
        <v>14</v>
      </c>
      <c r="B17" s="4" t="s">
        <v>24</v>
      </c>
      <c r="C17" s="4">
        <v>37</v>
      </c>
      <c r="D17" s="4">
        <v>31006</v>
      </c>
      <c r="E17" s="27">
        <v>0</v>
      </c>
      <c r="F17" s="27">
        <v>0</v>
      </c>
      <c r="G17" s="28">
        <f t="shared" si="0"/>
        <v>37</v>
      </c>
      <c r="H17" s="4">
        <f t="shared" si="1"/>
        <v>31006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32</v>
      </c>
      <c r="D18" s="4">
        <v>26816</v>
      </c>
      <c r="E18" s="27">
        <v>4</v>
      </c>
      <c r="F18" s="27">
        <v>3552</v>
      </c>
      <c r="G18" s="28">
        <f t="shared" si="0"/>
        <v>36</v>
      </c>
      <c r="H18" s="4">
        <f t="shared" si="1"/>
        <v>30368</v>
      </c>
      <c r="I18" s="4">
        <v>3500</v>
      </c>
      <c r="J18" s="21"/>
    </row>
    <row r="19" spans="1:10">
      <c r="A19" s="4">
        <v>16</v>
      </c>
      <c r="B19" s="4" t="s">
        <v>26</v>
      </c>
      <c r="C19" s="4">
        <v>29</v>
      </c>
      <c r="D19" s="4">
        <v>24302</v>
      </c>
      <c r="E19" s="27">
        <v>4</v>
      </c>
      <c r="F19" s="27">
        <v>3552</v>
      </c>
      <c r="G19" s="28">
        <f t="shared" si="0"/>
        <v>33</v>
      </c>
      <c r="H19" s="4">
        <f t="shared" si="1"/>
        <v>27854</v>
      </c>
      <c r="I19" s="4">
        <v>0</v>
      </c>
      <c r="J19" s="21"/>
    </row>
    <row r="20" spans="1:10">
      <c r="A20" s="4">
        <v>17</v>
      </c>
      <c r="B20" s="4" t="s">
        <v>27</v>
      </c>
      <c r="C20" s="4">
        <v>31</v>
      </c>
      <c r="D20" s="4">
        <v>25978</v>
      </c>
      <c r="E20" s="27">
        <v>2</v>
      </c>
      <c r="F20" s="27">
        <v>1776</v>
      </c>
      <c r="G20" s="28">
        <f t="shared" si="0"/>
        <v>33</v>
      </c>
      <c r="H20" s="4">
        <f t="shared" si="1"/>
        <v>27754</v>
      </c>
      <c r="I20" s="4">
        <v>0</v>
      </c>
      <c r="J20" s="21"/>
    </row>
    <row r="21" spans="1:10">
      <c r="A21" s="4">
        <v>18</v>
      </c>
      <c r="B21" s="4" t="s">
        <v>28</v>
      </c>
      <c r="C21" s="4">
        <v>135</v>
      </c>
      <c r="D21" s="4">
        <v>114292</v>
      </c>
      <c r="E21" s="27">
        <v>14</v>
      </c>
      <c r="F21" s="27">
        <v>12432</v>
      </c>
      <c r="G21" s="28">
        <f t="shared" si="0"/>
        <v>149</v>
      </c>
      <c r="H21" s="4">
        <f t="shared" si="1"/>
        <v>126724</v>
      </c>
      <c r="I21" s="4">
        <v>7000</v>
      </c>
      <c r="J21" s="21"/>
    </row>
    <row r="22" ht="18" customHeight="1" spans="1:10">
      <c r="A22" s="4">
        <v>19</v>
      </c>
      <c r="B22" s="4" t="s">
        <v>29</v>
      </c>
      <c r="C22" s="4">
        <v>775</v>
      </c>
      <c r="D22" s="4">
        <v>654098</v>
      </c>
      <c r="E22" s="4">
        <v>91</v>
      </c>
      <c r="F22" s="4">
        <v>80808</v>
      </c>
      <c r="G22" s="28">
        <f t="shared" si="0"/>
        <v>866</v>
      </c>
      <c r="H22" s="4">
        <f t="shared" si="1"/>
        <v>734906</v>
      </c>
      <c r="I22" s="4">
        <v>46550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J22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  <col min="9" max="9" width="10" customWidth="1"/>
  </cols>
  <sheetData>
    <row r="1" ht="26" customHeight="1" spans="1:10">
      <c r="A1" s="24" t="s">
        <v>53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54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81</v>
      </c>
      <c r="D4" s="4">
        <v>69040</v>
      </c>
      <c r="E4" s="27">
        <v>5</v>
      </c>
      <c r="F4" s="27">
        <v>4440</v>
      </c>
      <c r="G4" s="28">
        <f>C4+E4</f>
        <v>86</v>
      </c>
      <c r="H4" s="4">
        <f>D4+F4</f>
        <v>73480</v>
      </c>
      <c r="I4" s="27">
        <v>3550</v>
      </c>
      <c r="J4" s="21"/>
    </row>
    <row r="5" spans="1:10">
      <c r="A5" s="4">
        <v>2</v>
      </c>
      <c r="B5" s="4" t="s">
        <v>11</v>
      </c>
      <c r="C5" s="4">
        <v>35</v>
      </c>
      <c r="D5" s="4">
        <v>29330</v>
      </c>
      <c r="E5" s="27">
        <v>3</v>
      </c>
      <c r="F5" s="27">
        <v>2664</v>
      </c>
      <c r="G5" s="28">
        <f t="shared" ref="G5:G22" si="0">C5+E5</f>
        <v>38</v>
      </c>
      <c r="H5" s="4">
        <f t="shared" ref="H5:H22" si="1">D5+F5</f>
        <v>31994</v>
      </c>
      <c r="I5" s="27">
        <v>150</v>
      </c>
      <c r="J5" s="21"/>
    </row>
    <row r="6" spans="1:10">
      <c r="A6" s="4">
        <v>3</v>
      </c>
      <c r="B6" s="4" t="s">
        <v>12</v>
      </c>
      <c r="C6" s="4">
        <v>25</v>
      </c>
      <c r="D6" s="4">
        <v>20950</v>
      </c>
      <c r="E6" s="27">
        <v>4</v>
      </c>
      <c r="F6" s="27">
        <v>3552</v>
      </c>
      <c r="G6" s="28">
        <f t="shared" si="0"/>
        <v>29</v>
      </c>
      <c r="H6" s="4">
        <f t="shared" si="1"/>
        <v>24502</v>
      </c>
      <c r="I6" s="27">
        <v>200</v>
      </c>
      <c r="J6" s="21"/>
    </row>
    <row r="7" spans="1:10">
      <c r="A7" s="4">
        <v>4</v>
      </c>
      <c r="B7" s="4" t="s">
        <v>13</v>
      </c>
      <c r="C7" s="4">
        <v>33</v>
      </c>
      <c r="D7" s="4">
        <v>27654</v>
      </c>
      <c r="E7" s="27">
        <v>16</v>
      </c>
      <c r="F7" s="27">
        <v>14208</v>
      </c>
      <c r="G7" s="28">
        <f t="shared" si="0"/>
        <v>49</v>
      </c>
      <c r="H7" s="4">
        <f t="shared" si="1"/>
        <v>41862</v>
      </c>
      <c r="I7" s="27">
        <v>5300</v>
      </c>
      <c r="J7" s="21"/>
    </row>
    <row r="8" spans="1:10">
      <c r="A8" s="4">
        <v>5</v>
      </c>
      <c r="B8" s="4" t="s">
        <v>15</v>
      </c>
      <c r="C8" s="4">
        <v>19</v>
      </c>
      <c r="D8" s="4">
        <v>15922</v>
      </c>
      <c r="E8" s="27">
        <v>6</v>
      </c>
      <c r="F8" s="27">
        <v>5328</v>
      </c>
      <c r="G8" s="28">
        <f t="shared" si="0"/>
        <v>25</v>
      </c>
      <c r="H8" s="4">
        <f t="shared" si="1"/>
        <v>21250</v>
      </c>
      <c r="I8" s="27">
        <v>2100</v>
      </c>
      <c r="J8" s="21"/>
    </row>
    <row r="9" spans="1:10">
      <c r="A9" s="4">
        <v>6</v>
      </c>
      <c r="B9" s="4" t="s">
        <v>16</v>
      </c>
      <c r="C9" s="4">
        <v>64</v>
      </c>
      <c r="D9" s="4">
        <v>54794</v>
      </c>
      <c r="E9" s="27">
        <v>2</v>
      </c>
      <c r="F9" s="27">
        <v>1776</v>
      </c>
      <c r="G9" s="28">
        <f t="shared" si="0"/>
        <v>66</v>
      </c>
      <c r="H9" s="4">
        <f t="shared" si="1"/>
        <v>56570</v>
      </c>
      <c r="I9" s="27">
        <v>1900</v>
      </c>
      <c r="J9" s="21"/>
    </row>
    <row r="10" spans="1:10">
      <c r="A10" s="4">
        <v>7</v>
      </c>
      <c r="B10" s="4" t="s">
        <v>17</v>
      </c>
      <c r="C10" s="4">
        <v>39</v>
      </c>
      <c r="D10" s="4">
        <v>32682</v>
      </c>
      <c r="E10" s="27">
        <v>4</v>
      </c>
      <c r="F10" s="27">
        <v>3552</v>
      </c>
      <c r="G10" s="28">
        <f t="shared" si="0"/>
        <v>43</v>
      </c>
      <c r="H10" s="4">
        <f t="shared" si="1"/>
        <v>36234</v>
      </c>
      <c r="I10" s="27">
        <v>3500</v>
      </c>
      <c r="J10" s="21"/>
    </row>
    <row r="11" spans="1:10">
      <c r="A11" s="4">
        <v>8</v>
      </c>
      <c r="B11" s="4" t="s">
        <v>18</v>
      </c>
      <c r="C11" s="4">
        <v>37</v>
      </c>
      <c r="D11" s="4">
        <v>31006</v>
      </c>
      <c r="E11" s="27">
        <v>0</v>
      </c>
      <c r="F11" s="27">
        <v>0</v>
      </c>
      <c r="G11" s="28">
        <f t="shared" si="0"/>
        <v>37</v>
      </c>
      <c r="H11" s="4">
        <f t="shared" si="1"/>
        <v>31006</v>
      </c>
      <c r="I11" s="27">
        <v>0</v>
      </c>
      <c r="J11" s="21"/>
    </row>
    <row r="12" spans="1:10">
      <c r="A12" s="4">
        <v>9</v>
      </c>
      <c r="B12" s="4" t="s">
        <v>19</v>
      </c>
      <c r="C12" s="4">
        <v>15</v>
      </c>
      <c r="D12" s="4">
        <v>12570</v>
      </c>
      <c r="E12" s="27">
        <v>9</v>
      </c>
      <c r="F12" s="27">
        <v>7992</v>
      </c>
      <c r="G12" s="28">
        <f t="shared" si="0"/>
        <v>24</v>
      </c>
      <c r="H12" s="4">
        <f t="shared" si="1"/>
        <v>20562</v>
      </c>
      <c r="I12" s="27">
        <v>3750</v>
      </c>
      <c r="J12" s="21"/>
    </row>
    <row r="13" spans="1:10">
      <c r="A13" s="4">
        <v>10</v>
      </c>
      <c r="B13" s="4" t="s">
        <v>20</v>
      </c>
      <c r="C13" s="4">
        <v>36</v>
      </c>
      <c r="D13" s="4">
        <v>30168</v>
      </c>
      <c r="E13" s="27">
        <v>1</v>
      </c>
      <c r="F13" s="27">
        <v>888</v>
      </c>
      <c r="G13" s="28">
        <f t="shared" si="0"/>
        <v>37</v>
      </c>
      <c r="H13" s="4">
        <f t="shared" si="1"/>
        <v>31056</v>
      </c>
      <c r="I13" s="27">
        <v>50</v>
      </c>
      <c r="J13" s="21"/>
    </row>
    <row r="14" spans="1:10">
      <c r="A14" s="4">
        <v>11</v>
      </c>
      <c r="B14" s="4" t="s">
        <v>21</v>
      </c>
      <c r="C14" s="4">
        <v>21</v>
      </c>
      <c r="D14" s="4">
        <v>17598</v>
      </c>
      <c r="E14" s="27">
        <v>3</v>
      </c>
      <c r="F14" s="27">
        <v>2664</v>
      </c>
      <c r="G14" s="28">
        <f t="shared" si="0"/>
        <v>24</v>
      </c>
      <c r="H14" s="4">
        <f t="shared" si="1"/>
        <v>20262</v>
      </c>
      <c r="I14" s="27">
        <v>1650</v>
      </c>
      <c r="J14" s="21"/>
    </row>
    <row r="15" spans="1:10">
      <c r="A15" s="4">
        <v>12</v>
      </c>
      <c r="B15" s="4" t="s">
        <v>22</v>
      </c>
      <c r="C15" s="4">
        <v>70</v>
      </c>
      <c r="D15" s="4">
        <v>58660</v>
      </c>
      <c r="E15" s="27">
        <v>11</v>
      </c>
      <c r="F15" s="27">
        <v>9768</v>
      </c>
      <c r="G15" s="28">
        <f t="shared" si="0"/>
        <v>81</v>
      </c>
      <c r="H15" s="4">
        <f t="shared" si="1"/>
        <v>68428</v>
      </c>
      <c r="I15" s="27">
        <v>5350</v>
      </c>
      <c r="J15" s="21"/>
    </row>
    <row r="16" spans="1:10">
      <c r="A16" s="4">
        <v>13</v>
      </c>
      <c r="B16" s="4" t="s">
        <v>23</v>
      </c>
      <c r="C16" s="4">
        <v>37</v>
      </c>
      <c r="D16" s="4">
        <v>31006</v>
      </c>
      <c r="E16" s="27">
        <v>2</v>
      </c>
      <c r="F16" s="27">
        <v>1776</v>
      </c>
      <c r="G16" s="28">
        <f t="shared" si="0"/>
        <v>39</v>
      </c>
      <c r="H16" s="4">
        <f t="shared" si="1"/>
        <v>32782</v>
      </c>
      <c r="I16" s="27">
        <v>100</v>
      </c>
      <c r="J16" s="21"/>
    </row>
    <row r="17" spans="1:10">
      <c r="A17" s="4">
        <v>14</v>
      </c>
      <c r="B17" s="4" t="s">
        <v>24</v>
      </c>
      <c r="C17" s="4">
        <v>37</v>
      </c>
      <c r="D17" s="4">
        <v>31006</v>
      </c>
      <c r="E17" s="27">
        <v>0</v>
      </c>
      <c r="F17" s="27">
        <v>0</v>
      </c>
      <c r="G17" s="28">
        <f t="shared" si="0"/>
        <v>37</v>
      </c>
      <c r="H17" s="4">
        <f t="shared" si="1"/>
        <v>31006</v>
      </c>
      <c r="I17" s="27">
        <v>0</v>
      </c>
      <c r="J17" s="21"/>
    </row>
    <row r="18" spans="1:10">
      <c r="A18" s="4">
        <v>15</v>
      </c>
      <c r="B18" s="4" t="s">
        <v>25</v>
      </c>
      <c r="C18" s="4">
        <v>34</v>
      </c>
      <c r="D18" s="4">
        <v>28492</v>
      </c>
      <c r="E18" s="27">
        <v>4</v>
      </c>
      <c r="F18" s="27">
        <v>3552</v>
      </c>
      <c r="G18" s="28">
        <f t="shared" si="0"/>
        <v>38</v>
      </c>
      <c r="H18" s="4">
        <f t="shared" si="1"/>
        <v>32044</v>
      </c>
      <c r="I18" s="27">
        <v>3500</v>
      </c>
      <c r="J18" s="21"/>
    </row>
    <row r="19" spans="1:10">
      <c r="A19" s="4">
        <v>16</v>
      </c>
      <c r="B19" s="4" t="s">
        <v>26</v>
      </c>
      <c r="C19" s="4">
        <v>29</v>
      </c>
      <c r="D19" s="4">
        <v>24302</v>
      </c>
      <c r="E19" s="27">
        <v>4</v>
      </c>
      <c r="F19" s="27">
        <v>3552</v>
      </c>
      <c r="G19" s="28">
        <f t="shared" si="0"/>
        <v>33</v>
      </c>
      <c r="H19" s="4">
        <f t="shared" si="1"/>
        <v>27854</v>
      </c>
      <c r="I19" s="27">
        <v>400</v>
      </c>
      <c r="J19" s="21"/>
    </row>
    <row r="20" spans="1:10">
      <c r="A20" s="4">
        <v>17</v>
      </c>
      <c r="B20" s="4" t="s">
        <v>27</v>
      </c>
      <c r="C20" s="4">
        <v>31</v>
      </c>
      <c r="D20" s="4">
        <v>25978</v>
      </c>
      <c r="E20" s="27">
        <v>2</v>
      </c>
      <c r="F20" s="27">
        <v>2888</v>
      </c>
      <c r="G20" s="28">
        <f t="shared" si="0"/>
        <v>33</v>
      </c>
      <c r="H20" s="4">
        <f t="shared" si="1"/>
        <v>28866</v>
      </c>
      <c r="I20" s="27">
        <v>100</v>
      </c>
      <c r="J20" s="21"/>
    </row>
    <row r="21" spans="1:10">
      <c r="A21" s="4">
        <v>18</v>
      </c>
      <c r="B21" s="4" t="s">
        <v>28</v>
      </c>
      <c r="C21" s="4">
        <v>134</v>
      </c>
      <c r="D21" s="4">
        <v>112292</v>
      </c>
      <c r="E21" s="27">
        <v>14</v>
      </c>
      <c r="F21" s="27">
        <v>12432</v>
      </c>
      <c r="G21" s="28">
        <f t="shared" si="0"/>
        <v>148</v>
      </c>
      <c r="H21" s="4">
        <f t="shared" si="1"/>
        <v>124724</v>
      </c>
      <c r="I21" s="27">
        <v>7000</v>
      </c>
      <c r="J21" s="21"/>
    </row>
    <row r="22" ht="18" customHeight="1" spans="1:10">
      <c r="A22" s="4">
        <v>19</v>
      </c>
      <c r="B22" s="4" t="s">
        <v>29</v>
      </c>
      <c r="C22" s="4">
        <v>777</v>
      </c>
      <c r="D22" s="4">
        <v>653450</v>
      </c>
      <c r="E22" s="4">
        <v>90</v>
      </c>
      <c r="F22" s="4">
        <v>81032</v>
      </c>
      <c r="G22" s="28">
        <f t="shared" si="0"/>
        <v>867</v>
      </c>
      <c r="H22" s="4">
        <f t="shared" si="1"/>
        <v>734482</v>
      </c>
      <c r="I22" s="4">
        <v>38600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I29" sqref="I29"/>
    </sheetView>
  </sheetViews>
  <sheetFormatPr defaultColWidth="9" defaultRowHeight="14.25"/>
  <cols>
    <col min="5" max="5" width="8.625" customWidth="1"/>
    <col min="7" max="8" width="7.25" customWidth="1"/>
  </cols>
  <sheetData>
    <row r="1" ht="24" customHeight="1" spans="1:11">
      <c r="A1" s="24" t="s">
        <v>55</v>
      </c>
      <c r="B1" s="24"/>
      <c r="C1" s="24"/>
      <c r="D1" s="24"/>
      <c r="E1" s="24"/>
      <c r="F1" s="24"/>
      <c r="G1" s="24"/>
      <c r="H1" s="24"/>
      <c r="I1" s="25"/>
      <c r="J1" s="24"/>
      <c r="K1" s="24"/>
    </row>
    <row r="2" ht="20" customHeight="1" spans="1:11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20" t="s">
        <v>5</v>
      </c>
      <c r="J2" s="4" t="s">
        <v>6</v>
      </c>
      <c r="K2" s="4" t="s">
        <v>7</v>
      </c>
    </row>
    <row r="3" ht="20" customHeight="1" spans="1:11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20"/>
      <c r="J3" s="4"/>
      <c r="K3" s="4"/>
    </row>
    <row r="4" ht="20" customHeight="1" spans="1:11">
      <c r="A4" s="7">
        <v>1</v>
      </c>
      <c r="B4" s="7" t="s">
        <v>10</v>
      </c>
      <c r="C4" s="7">
        <v>80</v>
      </c>
      <c r="D4" s="7">
        <v>67040</v>
      </c>
      <c r="E4" s="16">
        <v>5</v>
      </c>
      <c r="F4" s="16">
        <v>5552</v>
      </c>
      <c r="G4" s="16">
        <v>0</v>
      </c>
      <c r="H4" s="16">
        <v>0</v>
      </c>
      <c r="I4" s="17">
        <f t="shared" ref="I4:I22" si="0">C4+E4</f>
        <v>85</v>
      </c>
      <c r="J4" s="7">
        <f t="shared" ref="J4:J22" si="1">D4+F4</f>
        <v>72592</v>
      </c>
      <c r="K4" s="21"/>
    </row>
    <row r="5" ht="20" customHeight="1" spans="1:11">
      <c r="A5" s="7">
        <v>2</v>
      </c>
      <c r="B5" s="7" t="s">
        <v>11</v>
      </c>
      <c r="C5" s="7">
        <v>35</v>
      </c>
      <c r="D5" s="7">
        <v>29330</v>
      </c>
      <c r="E5" s="16">
        <v>3</v>
      </c>
      <c r="F5" s="16">
        <v>2664</v>
      </c>
      <c r="G5" s="16">
        <v>0</v>
      </c>
      <c r="H5" s="16">
        <v>0</v>
      </c>
      <c r="I5" s="17">
        <f t="shared" si="0"/>
        <v>38</v>
      </c>
      <c r="J5" s="7">
        <f t="shared" si="1"/>
        <v>31994</v>
      </c>
      <c r="K5" s="21"/>
    </row>
    <row r="6" ht="20" customHeight="1" spans="1:11">
      <c r="A6" s="7">
        <v>3</v>
      </c>
      <c r="B6" s="7" t="s">
        <v>12</v>
      </c>
      <c r="C6" s="7">
        <v>25</v>
      </c>
      <c r="D6" s="7">
        <v>20950</v>
      </c>
      <c r="E6" s="16">
        <v>4</v>
      </c>
      <c r="F6" s="16">
        <v>3552</v>
      </c>
      <c r="G6" s="16">
        <v>0</v>
      </c>
      <c r="H6" s="16">
        <v>0</v>
      </c>
      <c r="I6" s="17">
        <f t="shared" si="0"/>
        <v>29</v>
      </c>
      <c r="J6" s="7">
        <f t="shared" si="1"/>
        <v>24502</v>
      </c>
      <c r="K6" s="21"/>
    </row>
    <row r="7" ht="20" customHeight="1" spans="1:11">
      <c r="A7" s="7">
        <v>4</v>
      </c>
      <c r="B7" s="7" t="s">
        <v>13</v>
      </c>
      <c r="C7" s="7">
        <v>33</v>
      </c>
      <c r="D7" s="7">
        <v>27654</v>
      </c>
      <c r="E7" s="16">
        <v>16</v>
      </c>
      <c r="F7" s="16">
        <v>14208</v>
      </c>
      <c r="G7" s="16">
        <v>0</v>
      </c>
      <c r="H7" s="16">
        <v>0</v>
      </c>
      <c r="I7" s="17">
        <f t="shared" si="0"/>
        <v>49</v>
      </c>
      <c r="J7" s="7">
        <f t="shared" si="1"/>
        <v>41862</v>
      </c>
      <c r="K7" s="21"/>
    </row>
    <row r="8" ht="20" customHeight="1" spans="1:11">
      <c r="A8" s="7">
        <v>5</v>
      </c>
      <c r="B8" s="7" t="s">
        <v>15</v>
      </c>
      <c r="C8" s="7">
        <v>20</v>
      </c>
      <c r="D8" s="7">
        <v>16760</v>
      </c>
      <c r="E8" s="16">
        <v>5</v>
      </c>
      <c r="F8" s="16">
        <v>4440</v>
      </c>
      <c r="G8" s="16">
        <v>0</v>
      </c>
      <c r="H8" s="16">
        <v>0</v>
      </c>
      <c r="I8" s="17">
        <f t="shared" si="0"/>
        <v>25</v>
      </c>
      <c r="J8" s="7">
        <f t="shared" si="1"/>
        <v>21200</v>
      </c>
      <c r="K8" s="21"/>
    </row>
    <row r="9" ht="20" customHeight="1" spans="1:11">
      <c r="A9" s="7">
        <v>6</v>
      </c>
      <c r="B9" s="7" t="s">
        <v>16</v>
      </c>
      <c r="C9" s="7">
        <v>62</v>
      </c>
      <c r="D9" s="7">
        <v>51956</v>
      </c>
      <c r="E9" s="16">
        <v>3</v>
      </c>
      <c r="F9" s="16">
        <v>2664</v>
      </c>
      <c r="G9" s="16">
        <v>0</v>
      </c>
      <c r="H9" s="16">
        <v>0</v>
      </c>
      <c r="I9" s="17">
        <f t="shared" si="0"/>
        <v>65</v>
      </c>
      <c r="J9" s="7">
        <f t="shared" si="1"/>
        <v>54620</v>
      </c>
      <c r="K9" s="21"/>
    </row>
    <row r="10" ht="20" customHeight="1" spans="1:11">
      <c r="A10" s="7">
        <v>7</v>
      </c>
      <c r="B10" s="7" t="s">
        <v>17</v>
      </c>
      <c r="C10" s="7">
        <v>38</v>
      </c>
      <c r="D10" s="7">
        <v>31844</v>
      </c>
      <c r="E10" s="16">
        <v>5</v>
      </c>
      <c r="F10" s="16">
        <v>4440</v>
      </c>
      <c r="G10" s="16">
        <v>0</v>
      </c>
      <c r="H10" s="16">
        <v>0</v>
      </c>
      <c r="I10" s="17">
        <f t="shared" si="0"/>
        <v>43</v>
      </c>
      <c r="J10" s="7">
        <f t="shared" si="1"/>
        <v>36284</v>
      </c>
      <c r="K10" s="21"/>
    </row>
    <row r="11" ht="20" customHeight="1" spans="1:11">
      <c r="A11" s="7">
        <v>8</v>
      </c>
      <c r="B11" s="7" t="s">
        <v>18</v>
      </c>
      <c r="C11" s="7">
        <v>37</v>
      </c>
      <c r="D11" s="7">
        <v>31006</v>
      </c>
      <c r="E11" s="16">
        <v>0</v>
      </c>
      <c r="F11" s="16">
        <v>0</v>
      </c>
      <c r="G11" s="16">
        <v>0</v>
      </c>
      <c r="H11" s="16">
        <v>0</v>
      </c>
      <c r="I11" s="17">
        <f t="shared" si="0"/>
        <v>37</v>
      </c>
      <c r="J11" s="7">
        <f t="shared" si="1"/>
        <v>31006</v>
      </c>
      <c r="K11" s="21"/>
    </row>
    <row r="12" ht="20" customHeight="1" spans="1:11">
      <c r="A12" s="7">
        <v>9</v>
      </c>
      <c r="B12" s="7" t="s">
        <v>19</v>
      </c>
      <c r="C12" s="7">
        <v>15</v>
      </c>
      <c r="D12" s="7">
        <v>12570</v>
      </c>
      <c r="E12" s="16">
        <v>9</v>
      </c>
      <c r="F12" s="16">
        <v>7992</v>
      </c>
      <c r="G12" s="16">
        <v>2</v>
      </c>
      <c r="H12" s="16">
        <v>2354</v>
      </c>
      <c r="I12" s="17">
        <v>26</v>
      </c>
      <c r="J12" s="7">
        <f>D12+F12+H12</f>
        <v>22916</v>
      </c>
      <c r="K12" s="21"/>
    </row>
    <row r="13" ht="20" customHeight="1" spans="1:11">
      <c r="A13" s="7">
        <v>10</v>
      </c>
      <c r="B13" s="7" t="s">
        <v>20</v>
      </c>
      <c r="C13" s="7">
        <v>36</v>
      </c>
      <c r="D13" s="7">
        <v>30168</v>
      </c>
      <c r="E13" s="16">
        <v>1</v>
      </c>
      <c r="F13" s="16">
        <v>888</v>
      </c>
      <c r="G13" s="16">
        <v>0</v>
      </c>
      <c r="H13" s="16">
        <v>0</v>
      </c>
      <c r="I13" s="17">
        <f t="shared" si="0"/>
        <v>37</v>
      </c>
      <c r="J13" s="7">
        <f t="shared" si="1"/>
        <v>31056</v>
      </c>
      <c r="K13" s="21"/>
    </row>
    <row r="14" ht="20" customHeight="1" spans="1:11">
      <c r="A14" s="7">
        <v>11</v>
      </c>
      <c r="B14" s="7" t="s">
        <v>21</v>
      </c>
      <c r="C14" s="7">
        <v>21</v>
      </c>
      <c r="D14" s="7">
        <v>17598</v>
      </c>
      <c r="E14" s="16">
        <v>3</v>
      </c>
      <c r="F14" s="16">
        <v>2664</v>
      </c>
      <c r="G14" s="16">
        <v>0</v>
      </c>
      <c r="H14" s="16">
        <v>0</v>
      </c>
      <c r="I14" s="17">
        <f t="shared" si="0"/>
        <v>24</v>
      </c>
      <c r="J14" s="7">
        <f t="shared" si="1"/>
        <v>20262</v>
      </c>
      <c r="K14" s="21"/>
    </row>
    <row r="15" ht="20" customHeight="1" spans="1:11">
      <c r="A15" s="7">
        <v>12</v>
      </c>
      <c r="B15" s="7" t="s">
        <v>22</v>
      </c>
      <c r="C15" s="7">
        <v>71</v>
      </c>
      <c r="D15" s="7">
        <v>60660</v>
      </c>
      <c r="E15" s="16">
        <v>10</v>
      </c>
      <c r="F15" s="16">
        <v>8880</v>
      </c>
      <c r="G15" s="16">
        <v>0</v>
      </c>
      <c r="H15" s="16">
        <v>0</v>
      </c>
      <c r="I15" s="17">
        <f t="shared" si="0"/>
        <v>81</v>
      </c>
      <c r="J15" s="7">
        <f t="shared" si="1"/>
        <v>69540</v>
      </c>
      <c r="K15" s="21"/>
    </row>
    <row r="16" ht="20" customHeight="1" spans="1:11">
      <c r="A16" s="7">
        <v>13</v>
      </c>
      <c r="B16" s="7" t="s">
        <v>23</v>
      </c>
      <c r="C16" s="7">
        <v>37</v>
      </c>
      <c r="D16" s="7">
        <v>31006</v>
      </c>
      <c r="E16" s="16">
        <v>2</v>
      </c>
      <c r="F16" s="16">
        <v>1776</v>
      </c>
      <c r="G16" s="16">
        <v>0</v>
      </c>
      <c r="H16" s="16">
        <v>0</v>
      </c>
      <c r="I16" s="17">
        <f t="shared" si="0"/>
        <v>39</v>
      </c>
      <c r="J16" s="7">
        <f t="shared" si="1"/>
        <v>32782</v>
      </c>
      <c r="K16" s="21"/>
    </row>
    <row r="17" ht="20" customHeight="1" spans="1:11">
      <c r="A17" s="7">
        <v>14</v>
      </c>
      <c r="B17" s="7" t="s">
        <v>24</v>
      </c>
      <c r="C17" s="7">
        <v>37</v>
      </c>
      <c r="D17" s="7">
        <v>31006</v>
      </c>
      <c r="E17" s="16">
        <v>0</v>
      </c>
      <c r="F17" s="16">
        <v>0</v>
      </c>
      <c r="G17" s="16">
        <v>0</v>
      </c>
      <c r="H17" s="16">
        <v>0</v>
      </c>
      <c r="I17" s="17">
        <f t="shared" si="0"/>
        <v>37</v>
      </c>
      <c r="J17" s="7">
        <f t="shared" si="1"/>
        <v>31006</v>
      </c>
      <c r="K17" s="21"/>
    </row>
    <row r="18" ht="20" customHeight="1" spans="1:11">
      <c r="A18" s="7">
        <v>15</v>
      </c>
      <c r="B18" s="7" t="s">
        <v>25</v>
      </c>
      <c r="C18" s="7">
        <v>35</v>
      </c>
      <c r="D18" s="7">
        <v>29330</v>
      </c>
      <c r="E18" s="16">
        <v>3</v>
      </c>
      <c r="F18" s="16">
        <v>2664</v>
      </c>
      <c r="G18" s="16">
        <v>0</v>
      </c>
      <c r="H18" s="16">
        <v>0</v>
      </c>
      <c r="I18" s="17">
        <f t="shared" si="0"/>
        <v>38</v>
      </c>
      <c r="J18" s="7">
        <f t="shared" si="1"/>
        <v>31994</v>
      </c>
      <c r="K18" s="21"/>
    </row>
    <row r="19" ht="20" customHeight="1" spans="1:11">
      <c r="A19" s="7">
        <v>16</v>
      </c>
      <c r="B19" s="7" t="s">
        <v>26</v>
      </c>
      <c r="C19" s="7">
        <v>29</v>
      </c>
      <c r="D19" s="7">
        <v>25464</v>
      </c>
      <c r="E19" s="16">
        <v>4</v>
      </c>
      <c r="F19" s="16">
        <v>3552</v>
      </c>
      <c r="G19" s="16">
        <v>0</v>
      </c>
      <c r="H19" s="16">
        <v>0</v>
      </c>
      <c r="I19" s="17">
        <f t="shared" si="0"/>
        <v>33</v>
      </c>
      <c r="J19" s="7">
        <f t="shared" si="1"/>
        <v>29016</v>
      </c>
      <c r="K19" s="21"/>
    </row>
    <row r="20" ht="20" customHeight="1" spans="1:11">
      <c r="A20" s="7">
        <v>17</v>
      </c>
      <c r="B20" s="7" t="s">
        <v>27</v>
      </c>
      <c r="C20" s="7">
        <v>31</v>
      </c>
      <c r="D20" s="7">
        <v>25978</v>
      </c>
      <c r="E20" s="16">
        <v>1</v>
      </c>
      <c r="F20" s="16">
        <v>888</v>
      </c>
      <c r="G20" s="16">
        <v>0</v>
      </c>
      <c r="H20" s="16">
        <v>0</v>
      </c>
      <c r="I20" s="17">
        <f t="shared" si="0"/>
        <v>32</v>
      </c>
      <c r="J20" s="7">
        <f t="shared" si="1"/>
        <v>26866</v>
      </c>
      <c r="K20" s="21"/>
    </row>
    <row r="21" ht="20" customHeight="1" spans="1:11">
      <c r="A21" s="7">
        <v>18</v>
      </c>
      <c r="B21" s="7" t="s">
        <v>28</v>
      </c>
      <c r="C21" s="7">
        <v>137</v>
      </c>
      <c r="D21" s="7">
        <v>114806</v>
      </c>
      <c r="E21" s="16">
        <v>14</v>
      </c>
      <c r="F21" s="16">
        <v>12432</v>
      </c>
      <c r="G21" s="16">
        <v>0</v>
      </c>
      <c r="H21" s="16">
        <v>0</v>
      </c>
      <c r="I21" s="17">
        <f t="shared" si="0"/>
        <v>151</v>
      </c>
      <c r="J21" s="7">
        <f t="shared" si="1"/>
        <v>127238</v>
      </c>
      <c r="K21" s="21"/>
    </row>
    <row r="22" ht="20" customHeight="1" spans="1:11">
      <c r="A22" s="7">
        <v>19</v>
      </c>
      <c r="B22" s="7" t="s">
        <v>29</v>
      </c>
      <c r="C22" s="7">
        <v>779</v>
      </c>
      <c r="D22" s="7">
        <v>655126</v>
      </c>
      <c r="E22" s="7">
        <v>88</v>
      </c>
      <c r="F22" s="7">
        <v>79256</v>
      </c>
      <c r="G22" s="7">
        <v>2</v>
      </c>
      <c r="H22" s="7">
        <v>2354</v>
      </c>
      <c r="I22" s="17">
        <v>869</v>
      </c>
      <c r="J22" s="7">
        <v>736736</v>
      </c>
      <c r="K22" s="21"/>
    </row>
  </sheetData>
  <mergeCells count="9">
    <mergeCell ref="A1:K1"/>
    <mergeCell ref="C2:D2"/>
    <mergeCell ref="E2:F2"/>
    <mergeCell ref="G2:H2"/>
    <mergeCell ref="A2:A3"/>
    <mergeCell ref="B2:B3"/>
    <mergeCell ref="I2:I3"/>
    <mergeCell ref="J2:J3"/>
    <mergeCell ref="K2:K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G31" sqref="G31"/>
    </sheetView>
  </sheetViews>
  <sheetFormatPr defaultColWidth="9" defaultRowHeight="14.25"/>
  <sheetData>
    <row r="1" ht="23" customHeight="1" spans="1:11">
      <c r="A1" s="24" t="s">
        <v>59</v>
      </c>
      <c r="B1" s="24"/>
      <c r="C1" s="24"/>
      <c r="D1" s="24"/>
      <c r="E1" s="24"/>
      <c r="F1" s="24"/>
      <c r="G1" s="24"/>
      <c r="H1" s="24"/>
      <c r="I1" s="25"/>
      <c r="J1" s="24"/>
      <c r="K1" s="24"/>
    </row>
    <row r="2" ht="20" customHeight="1" spans="1:11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20" t="s">
        <v>5</v>
      </c>
      <c r="J2" s="4" t="s">
        <v>6</v>
      </c>
      <c r="K2" s="4" t="s">
        <v>7</v>
      </c>
    </row>
    <row r="3" ht="20" customHeight="1" spans="1:11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20"/>
      <c r="J3" s="4"/>
      <c r="K3" s="4"/>
    </row>
    <row r="4" ht="20" customHeight="1" spans="1:11">
      <c r="A4" s="7">
        <v>1</v>
      </c>
      <c r="B4" s="7" t="s">
        <v>10</v>
      </c>
      <c r="C4" s="7">
        <v>80</v>
      </c>
      <c r="D4" s="7">
        <v>67040</v>
      </c>
      <c r="E4" s="16">
        <v>4</v>
      </c>
      <c r="F4" s="16">
        <v>3552</v>
      </c>
      <c r="G4" s="16">
        <v>0</v>
      </c>
      <c r="H4" s="16">
        <v>0</v>
      </c>
      <c r="I4" s="17">
        <f t="shared" ref="I4:I11" si="0">C4+E4</f>
        <v>84</v>
      </c>
      <c r="J4" s="7">
        <f t="shared" ref="J4:J11" si="1">D4+F4</f>
        <v>70592</v>
      </c>
      <c r="K4" s="21"/>
    </row>
    <row r="5" ht="20" customHeight="1" spans="1:11">
      <c r="A5" s="7">
        <v>2</v>
      </c>
      <c r="B5" s="7" t="s">
        <v>11</v>
      </c>
      <c r="C5" s="7">
        <v>35</v>
      </c>
      <c r="D5" s="7">
        <v>29330</v>
      </c>
      <c r="E5" s="16">
        <v>3</v>
      </c>
      <c r="F5" s="16">
        <v>2664</v>
      </c>
      <c r="G5" s="16">
        <v>0</v>
      </c>
      <c r="H5" s="16">
        <v>0</v>
      </c>
      <c r="I5" s="17">
        <f t="shared" si="0"/>
        <v>38</v>
      </c>
      <c r="J5" s="7">
        <f t="shared" si="1"/>
        <v>31994</v>
      </c>
      <c r="K5" s="21"/>
    </row>
    <row r="6" ht="20" customHeight="1" spans="1:11">
      <c r="A6" s="7">
        <v>3</v>
      </c>
      <c r="B6" s="7" t="s">
        <v>12</v>
      </c>
      <c r="C6" s="7">
        <v>25</v>
      </c>
      <c r="D6" s="7">
        <v>20950</v>
      </c>
      <c r="E6" s="16">
        <v>4</v>
      </c>
      <c r="F6" s="16">
        <v>3552</v>
      </c>
      <c r="G6" s="16">
        <v>0</v>
      </c>
      <c r="H6" s="16">
        <v>0</v>
      </c>
      <c r="I6" s="17">
        <f t="shared" si="0"/>
        <v>29</v>
      </c>
      <c r="J6" s="7">
        <f t="shared" si="1"/>
        <v>24502</v>
      </c>
      <c r="K6" s="21"/>
    </row>
    <row r="7" ht="20" customHeight="1" spans="1:11">
      <c r="A7" s="7">
        <v>4</v>
      </c>
      <c r="B7" s="7" t="s">
        <v>13</v>
      </c>
      <c r="C7" s="7">
        <v>33</v>
      </c>
      <c r="D7" s="7">
        <v>28816</v>
      </c>
      <c r="E7" s="16">
        <v>16</v>
      </c>
      <c r="F7" s="16">
        <v>14208</v>
      </c>
      <c r="G7" s="16">
        <v>0</v>
      </c>
      <c r="H7" s="16">
        <v>0</v>
      </c>
      <c r="I7" s="17">
        <f t="shared" si="0"/>
        <v>49</v>
      </c>
      <c r="J7" s="7">
        <f t="shared" si="1"/>
        <v>43024</v>
      </c>
      <c r="K7" s="21"/>
    </row>
    <row r="8" ht="20" customHeight="1" spans="1:11">
      <c r="A8" s="7">
        <v>5</v>
      </c>
      <c r="B8" s="7" t="s">
        <v>15</v>
      </c>
      <c r="C8" s="7">
        <v>20</v>
      </c>
      <c r="D8" s="7">
        <v>16760</v>
      </c>
      <c r="E8" s="16">
        <v>5</v>
      </c>
      <c r="F8" s="16">
        <v>4440</v>
      </c>
      <c r="G8" s="16">
        <v>0</v>
      </c>
      <c r="H8" s="16">
        <v>0</v>
      </c>
      <c r="I8" s="17">
        <f t="shared" si="0"/>
        <v>25</v>
      </c>
      <c r="J8" s="7">
        <f t="shared" si="1"/>
        <v>21200</v>
      </c>
      <c r="K8" s="21"/>
    </row>
    <row r="9" ht="20" customHeight="1" spans="1:11">
      <c r="A9" s="7">
        <v>6</v>
      </c>
      <c r="B9" s="7" t="s">
        <v>16</v>
      </c>
      <c r="C9" s="7">
        <v>62</v>
      </c>
      <c r="D9" s="7">
        <v>51956</v>
      </c>
      <c r="E9" s="16">
        <v>3</v>
      </c>
      <c r="F9" s="16">
        <v>2664</v>
      </c>
      <c r="G9" s="16">
        <v>0</v>
      </c>
      <c r="H9" s="16">
        <v>0</v>
      </c>
      <c r="I9" s="17">
        <f t="shared" si="0"/>
        <v>65</v>
      </c>
      <c r="J9" s="7">
        <f t="shared" si="1"/>
        <v>54620</v>
      </c>
      <c r="K9" s="21"/>
    </row>
    <row r="10" ht="20" customHeight="1" spans="1:11">
      <c r="A10" s="7">
        <v>7</v>
      </c>
      <c r="B10" s="7" t="s">
        <v>17</v>
      </c>
      <c r="C10" s="7">
        <v>38</v>
      </c>
      <c r="D10" s="7">
        <v>31844</v>
      </c>
      <c r="E10" s="16">
        <v>5</v>
      </c>
      <c r="F10" s="16">
        <v>4440</v>
      </c>
      <c r="G10" s="16">
        <v>0</v>
      </c>
      <c r="H10" s="16">
        <v>0</v>
      </c>
      <c r="I10" s="17">
        <f t="shared" si="0"/>
        <v>43</v>
      </c>
      <c r="J10" s="7">
        <f t="shared" si="1"/>
        <v>36284</v>
      </c>
      <c r="K10" s="21"/>
    </row>
    <row r="11" ht="20" customHeight="1" spans="1:11">
      <c r="A11" s="7">
        <v>8</v>
      </c>
      <c r="B11" s="7" t="s">
        <v>18</v>
      </c>
      <c r="C11" s="7">
        <v>37</v>
      </c>
      <c r="D11" s="7">
        <v>31006</v>
      </c>
      <c r="E11" s="16">
        <v>0</v>
      </c>
      <c r="F11" s="16">
        <v>0</v>
      </c>
      <c r="G11" s="16">
        <v>0</v>
      </c>
      <c r="H11" s="16">
        <v>0</v>
      </c>
      <c r="I11" s="17">
        <f t="shared" si="0"/>
        <v>37</v>
      </c>
      <c r="J11" s="7">
        <f t="shared" si="1"/>
        <v>31006</v>
      </c>
      <c r="K11" s="21"/>
    </row>
    <row r="12" ht="20" customHeight="1" spans="1:11">
      <c r="A12" s="7">
        <v>9</v>
      </c>
      <c r="B12" s="7" t="s">
        <v>19</v>
      </c>
      <c r="C12" s="7">
        <v>15</v>
      </c>
      <c r="D12" s="7">
        <v>12570</v>
      </c>
      <c r="E12" s="16">
        <v>9</v>
      </c>
      <c r="F12" s="16">
        <v>7992</v>
      </c>
      <c r="G12" s="16">
        <v>2</v>
      </c>
      <c r="H12" s="16">
        <v>2354</v>
      </c>
      <c r="I12" s="17">
        <v>26</v>
      </c>
      <c r="J12" s="7">
        <f>D12+F12+H12</f>
        <v>22916</v>
      </c>
      <c r="K12" s="21"/>
    </row>
    <row r="13" ht="20" customHeight="1" spans="1:11">
      <c r="A13" s="7">
        <v>10</v>
      </c>
      <c r="B13" s="7" t="s">
        <v>20</v>
      </c>
      <c r="C13" s="7">
        <v>36</v>
      </c>
      <c r="D13" s="7">
        <v>30168</v>
      </c>
      <c r="E13" s="16">
        <v>1</v>
      </c>
      <c r="F13" s="16">
        <v>888</v>
      </c>
      <c r="G13" s="16">
        <v>0</v>
      </c>
      <c r="H13" s="16">
        <v>0</v>
      </c>
      <c r="I13" s="17">
        <f t="shared" ref="I13:I21" si="2">C13+E13</f>
        <v>37</v>
      </c>
      <c r="J13" s="7">
        <f t="shared" ref="J13:J21" si="3">D13+F13</f>
        <v>31056</v>
      </c>
      <c r="K13" s="21"/>
    </row>
    <row r="14" ht="20" customHeight="1" spans="1:11">
      <c r="A14" s="7">
        <v>11</v>
      </c>
      <c r="B14" s="7" t="s">
        <v>21</v>
      </c>
      <c r="C14" s="7">
        <v>21</v>
      </c>
      <c r="D14" s="7">
        <v>17598</v>
      </c>
      <c r="E14" s="16">
        <v>3</v>
      </c>
      <c r="F14" s="16">
        <v>2664</v>
      </c>
      <c r="G14" s="16">
        <v>0</v>
      </c>
      <c r="H14" s="16">
        <v>0</v>
      </c>
      <c r="I14" s="17">
        <f t="shared" si="2"/>
        <v>24</v>
      </c>
      <c r="J14" s="7">
        <f t="shared" si="3"/>
        <v>20262</v>
      </c>
      <c r="K14" s="21"/>
    </row>
    <row r="15" ht="20" customHeight="1" spans="1:11">
      <c r="A15" s="7">
        <v>12</v>
      </c>
      <c r="B15" s="7" t="s">
        <v>22</v>
      </c>
      <c r="C15" s="7">
        <v>73</v>
      </c>
      <c r="D15" s="7">
        <v>61174</v>
      </c>
      <c r="E15" s="16">
        <v>10</v>
      </c>
      <c r="F15" s="16">
        <v>8880</v>
      </c>
      <c r="G15" s="16">
        <v>0</v>
      </c>
      <c r="H15" s="16">
        <v>0</v>
      </c>
      <c r="I15" s="17">
        <f t="shared" si="2"/>
        <v>83</v>
      </c>
      <c r="J15" s="7">
        <f t="shared" si="3"/>
        <v>70054</v>
      </c>
      <c r="K15" s="21"/>
    </row>
    <row r="16" ht="20" customHeight="1" spans="1:11">
      <c r="A16" s="7">
        <v>13</v>
      </c>
      <c r="B16" s="7" t="s">
        <v>23</v>
      </c>
      <c r="C16" s="7">
        <v>37</v>
      </c>
      <c r="D16" s="7">
        <v>31006</v>
      </c>
      <c r="E16" s="16">
        <v>2</v>
      </c>
      <c r="F16" s="16">
        <v>1776</v>
      </c>
      <c r="G16" s="16">
        <v>0</v>
      </c>
      <c r="H16" s="16">
        <v>0</v>
      </c>
      <c r="I16" s="17">
        <f t="shared" si="2"/>
        <v>39</v>
      </c>
      <c r="J16" s="7">
        <f t="shared" si="3"/>
        <v>32782</v>
      </c>
      <c r="K16" s="21"/>
    </row>
    <row r="17" ht="20" customHeight="1" spans="1:11">
      <c r="A17" s="7">
        <v>14</v>
      </c>
      <c r="B17" s="7" t="s">
        <v>24</v>
      </c>
      <c r="C17" s="7">
        <v>37</v>
      </c>
      <c r="D17" s="7">
        <v>31006</v>
      </c>
      <c r="E17" s="16">
        <v>0</v>
      </c>
      <c r="F17" s="16">
        <v>0</v>
      </c>
      <c r="G17" s="16">
        <v>0</v>
      </c>
      <c r="H17" s="16">
        <v>0</v>
      </c>
      <c r="I17" s="17">
        <f t="shared" si="2"/>
        <v>37</v>
      </c>
      <c r="J17" s="7">
        <f t="shared" si="3"/>
        <v>31006</v>
      </c>
      <c r="K17" s="21"/>
    </row>
    <row r="18" ht="20" customHeight="1" spans="1:11">
      <c r="A18" s="7">
        <v>15</v>
      </c>
      <c r="B18" s="7" t="s">
        <v>25</v>
      </c>
      <c r="C18" s="7">
        <v>35</v>
      </c>
      <c r="D18" s="7">
        <v>29330</v>
      </c>
      <c r="E18" s="16">
        <v>3</v>
      </c>
      <c r="F18" s="16">
        <v>2664</v>
      </c>
      <c r="G18" s="16">
        <v>0</v>
      </c>
      <c r="H18" s="16">
        <v>0</v>
      </c>
      <c r="I18" s="17">
        <f t="shared" si="2"/>
        <v>38</v>
      </c>
      <c r="J18" s="7">
        <f t="shared" si="3"/>
        <v>31994</v>
      </c>
      <c r="K18" s="21"/>
    </row>
    <row r="19" ht="20" customHeight="1" spans="1:11">
      <c r="A19" s="7">
        <v>16</v>
      </c>
      <c r="B19" s="7" t="s">
        <v>26</v>
      </c>
      <c r="C19" s="7">
        <v>28</v>
      </c>
      <c r="D19" s="7">
        <v>23464</v>
      </c>
      <c r="E19" s="16">
        <v>4</v>
      </c>
      <c r="F19" s="16">
        <v>3552</v>
      </c>
      <c r="G19" s="16">
        <v>0</v>
      </c>
      <c r="H19" s="16">
        <v>0</v>
      </c>
      <c r="I19" s="17">
        <f t="shared" si="2"/>
        <v>32</v>
      </c>
      <c r="J19" s="7">
        <f t="shared" si="3"/>
        <v>27016</v>
      </c>
      <c r="K19" s="21"/>
    </row>
    <row r="20" ht="20" customHeight="1" spans="1:11">
      <c r="A20" s="7">
        <v>17</v>
      </c>
      <c r="B20" s="7" t="s">
        <v>27</v>
      </c>
      <c r="C20" s="7">
        <v>31</v>
      </c>
      <c r="D20" s="7">
        <v>25978</v>
      </c>
      <c r="E20" s="16">
        <v>1</v>
      </c>
      <c r="F20" s="16">
        <v>888</v>
      </c>
      <c r="G20" s="16">
        <v>0</v>
      </c>
      <c r="H20" s="16">
        <v>0</v>
      </c>
      <c r="I20" s="17">
        <f t="shared" si="2"/>
        <v>32</v>
      </c>
      <c r="J20" s="7">
        <f t="shared" si="3"/>
        <v>26866</v>
      </c>
      <c r="K20" s="21"/>
    </row>
    <row r="21" ht="20" customHeight="1" spans="1:11">
      <c r="A21" s="7">
        <v>18</v>
      </c>
      <c r="B21" s="7" t="s">
        <v>28</v>
      </c>
      <c r="C21" s="7">
        <v>137</v>
      </c>
      <c r="D21" s="7">
        <v>114806</v>
      </c>
      <c r="E21" s="16">
        <v>14</v>
      </c>
      <c r="F21" s="16">
        <v>12432</v>
      </c>
      <c r="G21" s="16">
        <v>0</v>
      </c>
      <c r="H21" s="16">
        <v>0</v>
      </c>
      <c r="I21" s="17">
        <f t="shared" si="2"/>
        <v>151</v>
      </c>
      <c r="J21" s="7">
        <f t="shared" si="3"/>
        <v>127238</v>
      </c>
      <c r="K21" s="21"/>
    </row>
    <row r="22" ht="20" customHeight="1" spans="1:11">
      <c r="A22" s="7">
        <v>19</v>
      </c>
      <c r="B22" s="7" t="s">
        <v>29</v>
      </c>
      <c r="C22" s="7">
        <v>780</v>
      </c>
      <c r="D22" s="7">
        <v>654802</v>
      </c>
      <c r="E22" s="7">
        <v>87</v>
      </c>
      <c r="F22" s="7">
        <v>77256</v>
      </c>
      <c r="G22" s="7">
        <v>2</v>
      </c>
      <c r="H22" s="7">
        <v>2354</v>
      </c>
      <c r="I22" s="17">
        <v>869</v>
      </c>
      <c r="J22" s="7">
        <f>D22+F22+H22</f>
        <v>734412</v>
      </c>
      <c r="K22" s="21"/>
    </row>
  </sheetData>
  <mergeCells count="9">
    <mergeCell ref="A1:K1"/>
    <mergeCell ref="C2:D2"/>
    <mergeCell ref="E2:F2"/>
    <mergeCell ref="G2:H2"/>
    <mergeCell ref="A2:A3"/>
    <mergeCell ref="B2:B3"/>
    <mergeCell ref="I2:I3"/>
    <mergeCell ref="J2:J3"/>
    <mergeCell ref="K2:K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H29" sqref="H29"/>
    </sheetView>
  </sheetViews>
  <sheetFormatPr defaultColWidth="9" defaultRowHeight="14.25"/>
  <sheetData>
    <row r="1" ht="30" customHeight="1" spans="1:11">
      <c r="A1" s="22" t="s">
        <v>60</v>
      </c>
      <c r="B1" s="22"/>
      <c r="C1" s="22"/>
      <c r="D1" s="22"/>
      <c r="E1" s="22"/>
      <c r="F1" s="22"/>
      <c r="G1" s="22"/>
      <c r="H1" s="22"/>
      <c r="I1" s="23"/>
      <c r="J1" s="22"/>
      <c r="K1" s="22"/>
    </row>
    <row r="2" ht="20" customHeight="1" spans="1:11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20" t="s">
        <v>5</v>
      </c>
      <c r="J2" s="4" t="s">
        <v>6</v>
      </c>
      <c r="K2" s="4" t="s">
        <v>7</v>
      </c>
    </row>
    <row r="3" ht="20" customHeight="1" spans="1:11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20"/>
      <c r="J3" s="4"/>
      <c r="K3" s="4"/>
    </row>
    <row r="4" ht="20" customHeight="1" spans="1:11">
      <c r="A4" s="7">
        <v>1</v>
      </c>
      <c r="B4" s="7" t="s">
        <v>10</v>
      </c>
      <c r="C4" s="7">
        <v>80</v>
      </c>
      <c r="D4" s="7">
        <v>67040</v>
      </c>
      <c r="E4" s="16">
        <v>4</v>
      </c>
      <c r="F4" s="16">
        <v>3552</v>
      </c>
      <c r="G4" s="16">
        <v>0</v>
      </c>
      <c r="H4" s="16">
        <v>0</v>
      </c>
      <c r="I4" s="17">
        <f t="shared" ref="I4:I11" si="0">C4+E4</f>
        <v>84</v>
      </c>
      <c r="J4" s="7">
        <f t="shared" ref="J4:J11" si="1">D4+F4</f>
        <v>70592</v>
      </c>
      <c r="K4" s="21"/>
    </row>
    <row r="5" ht="20" customHeight="1" spans="1:11">
      <c r="A5" s="7">
        <v>2</v>
      </c>
      <c r="B5" s="7" t="s">
        <v>11</v>
      </c>
      <c r="C5" s="7">
        <v>35</v>
      </c>
      <c r="D5" s="7">
        <v>30492</v>
      </c>
      <c r="E5" s="16">
        <v>3</v>
      </c>
      <c r="F5" s="16">
        <v>2664</v>
      </c>
      <c r="G5" s="16">
        <v>0</v>
      </c>
      <c r="H5" s="16">
        <v>0</v>
      </c>
      <c r="I5" s="17">
        <f t="shared" si="0"/>
        <v>38</v>
      </c>
      <c r="J5" s="7">
        <f t="shared" si="1"/>
        <v>33156</v>
      </c>
      <c r="K5" s="21"/>
    </row>
    <row r="6" ht="20" customHeight="1" spans="1:11">
      <c r="A6" s="7">
        <v>3</v>
      </c>
      <c r="B6" s="7" t="s">
        <v>12</v>
      </c>
      <c r="C6" s="7">
        <v>25</v>
      </c>
      <c r="D6" s="7">
        <v>20950</v>
      </c>
      <c r="E6" s="16">
        <v>4</v>
      </c>
      <c r="F6" s="16">
        <v>3552</v>
      </c>
      <c r="G6" s="16">
        <v>0</v>
      </c>
      <c r="H6" s="16">
        <v>0</v>
      </c>
      <c r="I6" s="17">
        <f t="shared" si="0"/>
        <v>29</v>
      </c>
      <c r="J6" s="7">
        <f t="shared" si="1"/>
        <v>24502</v>
      </c>
      <c r="K6" s="21"/>
    </row>
    <row r="7" ht="20" customHeight="1" spans="1:11">
      <c r="A7" s="7">
        <v>4</v>
      </c>
      <c r="B7" s="7" t="s">
        <v>13</v>
      </c>
      <c r="C7" s="7">
        <v>33</v>
      </c>
      <c r="D7" s="7">
        <v>27654</v>
      </c>
      <c r="E7" s="16">
        <v>16</v>
      </c>
      <c r="F7" s="16">
        <v>14208</v>
      </c>
      <c r="G7" s="16">
        <v>0</v>
      </c>
      <c r="H7" s="16">
        <v>0</v>
      </c>
      <c r="I7" s="17">
        <f t="shared" si="0"/>
        <v>49</v>
      </c>
      <c r="J7" s="7">
        <f t="shared" si="1"/>
        <v>41862</v>
      </c>
      <c r="K7" s="21"/>
    </row>
    <row r="8" ht="20" customHeight="1" spans="1:11">
      <c r="A8" s="7">
        <v>5</v>
      </c>
      <c r="B8" s="7" t="s">
        <v>15</v>
      </c>
      <c r="C8" s="7">
        <v>20</v>
      </c>
      <c r="D8" s="7">
        <v>16760</v>
      </c>
      <c r="E8" s="16">
        <v>5</v>
      </c>
      <c r="F8" s="16">
        <v>4440</v>
      </c>
      <c r="G8" s="16">
        <v>0</v>
      </c>
      <c r="H8" s="16">
        <v>0</v>
      </c>
      <c r="I8" s="17">
        <f t="shared" si="0"/>
        <v>25</v>
      </c>
      <c r="J8" s="7">
        <f t="shared" si="1"/>
        <v>21200</v>
      </c>
      <c r="K8" s="21"/>
    </row>
    <row r="9" ht="20" customHeight="1" spans="1:11">
      <c r="A9" s="7">
        <v>6</v>
      </c>
      <c r="B9" s="7" t="s">
        <v>16</v>
      </c>
      <c r="C9" s="7">
        <v>62</v>
      </c>
      <c r="D9" s="7">
        <v>51956</v>
      </c>
      <c r="E9" s="16">
        <v>3</v>
      </c>
      <c r="F9" s="16">
        <v>2664</v>
      </c>
      <c r="G9" s="16">
        <v>0</v>
      </c>
      <c r="H9" s="16">
        <v>0</v>
      </c>
      <c r="I9" s="17">
        <f t="shared" si="0"/>
        <v>65</v>
      </c>
      <c r="J9" s="7">
        <f t="shared" si="1"/>
        <v>54620</v>
      </c>
      <c r="K9" s="21"/>
    </row>
    <row r="10" ht="20" customHeight="1" spans="1:11">
      <c r="A10" s="7">
        <v>7</v>
      </c>
      <c r="B10" s="7" t="s">
        <v>17</v>
      </c>
      <c r="C10" s="7">
        <v>39</v>
      </c>
      <c r="D10" s="7">
        <v>32682</v>
      </c>
      <c r="E10" s="16">
        <v>5</v>
      </c>
      <c r="F10" s="16">
        <v>4440</v>
      </c>
      <c r="G10" s="16">
        <v>0</v>
      </c>
      <c r="H10" s="16">
        <v>0</v>
      </c>
      <c r="I10" s="17">
        <f t="shared" si="0"/>
        <v>44</v>
      </c>
      <c r="J10" s="7">
        <f t="shared" si="1"/>
        <v>37122</v>
      </c>
      <c r="K10" s="21"/>
    </row>
    <row r="11" ht="20" customHeight="1" spans="1:11">
      <c r="A11" s="7">
        <v>8</v>
      </c>
      <c r="B11" s="7" t="s">
        <v>18</v>
      </c>
      <c r="C11" s="7">
        <v>37</v>
      </c>
      <c r="D11" s="7">
        <v>31006</v>
      </c>
      <c r="E11" s="16">
        <v>0</v>
      </c>
      <c r="F11" s="16">
        <v>0</v>
      </c>
      <c r="G11" s="16">
        <v>0</v>
      </c>
      <c r="H11" s="16">
        <v>0</v>
      </c>
      <c r="I11" s="17">
        <f t="shared" si="0"/>
        <v>37</v>
      </c>
      <c r="J11" s="7">
        <f t="shared" si="1"/>
        <v>31006</v>
      </c>
      <c r="K11" s="21"/>
    </row>
    <row r="12" ht="20" customHeight="1" spans="1:11">
      <c r="A12" s="7">
        <v>9</v>
      </c>
      <c r="B12" s="7" t="s">
        <v>19</v>
      </c>
      <c r="C12" s="7">
        <v>15</v>
      </c>
      <c r="D12" s="7">
        <v>12570</v>
      </c>
      <c r="E12" s="16">
        <v>9</v>
      </c>
      <c r="F12" s="16">
        <v>7992</v>
      </c>
      <c r="G12" s="16">
        <v>2</v>
      </c>
      <c r="H12" s="16">
        <v>2354</v>
      </c>
      <c r="I12" s="17">
        <v>26</v>
      </c>
      <c r="J12" s="7">
        <f>D12+F12+H12</f>
        <v>22916</v>
      </c>
      <c r="K12" s="21"/>
    </row>
    <row r="13" ht="20" customHeight="1" spans="1:11">
      <c r="A13" s="7">
        <v>10</v>
      </c>
      <c r="B13" s="7" t="s">
        <v>20</v>
      </c>
      <c r="C13" s="7">
        <v>36</v>
      </c>
      <c r="D13" s="7">
        <v>30168</v>
      </c>
      <c r="E13" s="16">
        <v>1</v>
      </c>
      <c r="F13" s="16">
        <v>888</v>
      </c>
      <c r="G13" s="16">
        <v>0</v>
      </c>
      <c r="H13" s="16">
        <v>0</v>
      </c>
      <c r="I13" s="17">
        <f t="shared" ref="I13:I21" si="2">C13+E13</f>
        <v>37</v>
      </c>
      <c r="J13" s="7">
        <f t="shared" ref="J13:J21" si="3">D13+F13</f>
        <v>31056</v>
      </c>
      <c r="K13" s="21"/>
    </row>
    <row r="14" ht="20" customHeight="1" spans="1:11">
      <c r="A14" s="7">
        <v>11</v>
      </c>
      <c r="B14" s="7" t="s">
        <v>21</v>
      </c>
      <c r="C14" s="7">
        <v>21</v>
      </c>
      <c r="D14" s="7">
        <v>17598</v>
      </c>
      <c r="E14" s="16">
        <v>3</v>
      </c>
      <c r="F14" s="16">
        <v>2664</v>
      </c>
      <c r="G14" s="16">
        <v>0</v>
      </c>
      <c r="H14" s="16">
        <v>0</v>
      </c>
      <c r="I14" s="17">
        <f t="shared" si="2"/>
        <v>24</v>
      </c>
      <c r="J14" s="7">
        <f t="shared" si="3"/>
        <v>20262</v>
      </c>
      <c r="K14" s="21"/>
    </row>
    <row r="15" ht="20" customHeight="1" spans="1:11">
      <c r="A15" s="7">
        <v>12</v>
      </c>
      <c r="B15" s="7" t="s">
        <v>22</v>
      </c>
      <c r="C15" s="7">
        <v>73</v>
      </c>
      <c r="D15" s="7">
        <v>61174</v>
      </c>
      <c r="E15" s="16">
        <v>10</v>
      </c>
      <c r="F15" s="16">
        <v>8880</v>
      </c>
      <c r="G15" s="16">
        <v>0</v>
      </c>
      <c r="H15" s="16">
        <v>0</v>
      </c>
      <c r="I15" s="17">
        <f t="shared" si="2"/>
        <v>83</v>
      </c>
      <c r="J15" s="7">
        <f t="shared" si="3"/>
        <v>70054</v>
      </c>
      <c r="K15" s="21"/>
    </row>
    <row r="16" ht="20" customHeight="1" spans="1:11">
      <c r="A16" s="7">
        <v>13</v>
      </c>
      <c r="B16" s="7" t="s">
        <v>23</v>
      </c>
      <c r="C16" s="7">
        <v>37</v>
      </c>
      <c r="D16" s="7">
        <v>31006</v>
      </c>
      <c r="E16" s="16">
        <v>2</v>
      </c>
      <c r="F16" s="16">
        <v>1776</v>
      </c>
      <c r="G16" s="16">
        <v>0</v>
      </c>
      <c r="H16" s="16">
        <v>0</v>
      </c>
      <c r="I16" s="17">
        <f t="shared" si="2"/>
        <v>39</v>
      </c>
      <c r="J16" s="7">
        <f t="shared" si="3"/>
        <v>32782</v>
      </c>
      <c r="K16" s="21"/>
    </row>
    <row r="17" ht="20" customHeight="1" spans="1:11">
      <c r="A17" s="7">
        <v>14</v>
      </c>
      <c r="B17" s="7" t="s">
        <v>24</v>
      </c>
      <c r="C17" s="7">
        <v>37</v>
      </c>
      <c r="D17" s="7">
        <v>31006</v>
      </c>
      <c r="E17" s="16">
        <v>0</v>
      </c>
      <c r="F17" s="16">
        <v>0</v>
      </c>
      <c r="G17" s="16">
        <v>0</v>
      </c>
      <c r="H17" s="16">
        <v>0</v>
      </c>
      <c r="I17" s="17">
        <f t="shared" si="2"/>
        <v>37</v>
      </c>
      <c r="J17" s="7">
        <f t="shared" si="3"/>
        <v>31006</v>
      </c>
      <c r="K17" s="21"/>
    </row>
    <row r="18" ht="20" customHeight="1" spans="1:11">
      <c r="A18" s="7">
        <v>15</v>
      </c>
      <c r="B18" s="7" t="s">
        <v>25</v>
      </c>
      <c r="C18" s="7">
        <v>35</v>
      </c>
      <c r="D18" s="7">
        <v>29330</v>
      </c>
      <c r="E18" s="16">
        <v>3</v>
      </c>
      <c r="F18" s="16">
        <v>2664</v>
      </c>
      <c r="G18" s="16">
        <v>0</v>
      </c>
      <c r="H18" s="16">
        <v>0</v>
      </c>
      <c r="I18" s="17">
        <f t="shared" si="2"/>
        <v>38</v>
      </c>
      <c r="J18" s="7">
        <f t="shared" si="3"/>
        <v>31994</v>
      </c>
      <c r="K18" s="21"/>
    </row>
    <row r="19" ht="20" customHeight="1" spans="1:11">
      <c r="A19" s="7">
        <v>16</v>
      </c>
      <c r="B19" s="7" t="s">
        <v>26</v>
      </c>
      <c r="C19" s="7">
        <v>28</v>
      </c>
      <c r="D19" s="7">
        <v>23464</v>
      </c>
      <c r="E19" s="16">
        <v>4</v>
      </c>
      <c r="F19" s="16">
        <v>7664</v>
      </c>
      <c r="G19" s="16">
        <v>0</v>
      </c>
      <c r="H19" s="16">
        <v>0</v>
      </c>
      <c r="I19" s="17">
        <f t="shared" si="2"/>
        <v>32</v>
      </c>
      <c r="J19" s="7">
        <f t="shared" si="3"/>
        <v>31128</v>
      </c>
      <c r="K19" s="21"/>
    </row>
    <row r="20" ht="20" customHeight="1" spans="1:11">
      <c r="A20" s="7">
        <v>17</v>
      </c>
      <c r="B20" s="7" t="s">
        <v>27</v>
      </c>
      <c r="C20" s="7">
        <v>31</v>
      </c>
      <c r="D20" s="7">
        <v>25978</v>
      </c>
      <c r="E20" s="16">
        <v>1</v>
      </c>
      <c r="F20" s="16">
        <v>888</v>
      </c>
      <c r="G20" s="16">
        <v>0</v>
      </c>
      <c r="H20" s="16">
        <v>0</v>
      </c>
      <c r="I20" s="17">
        <f t="shared" si="2"/>
        <v>32</v>
      </c>
      <c r="J20" s="7">
        <f t="shared" si="3"/>
        <v>26866</v>
      </c>
      <c r="K20" s="21"/>
    </row>
    <row r="21" ht="20" customHeight="1" spans="1:11">
      <c r="A21" s="7">
        <v>18</v>
      </c>
      <c r="B21" s="7" t="s">
        <v>28</v>
      </c>
      <c r="C21" s="7">
        <v>137</v>
      </c>
      <c r="D21" s="7">
        <v>114806</v>
      </c>
      <c r="E21" s="16">
        <v>14</v>
      </c>
      <c r="F21" s="16">
        <v>12432</v>
      </c>
      <c r="G21" s="16">
        <v>0</v>
      </c>
      <c r="H21" s="16">
        <v>0</v>
      </c>
      <c r="I21" s="17">
        <f t="shared" si="2"/>
        <v>151</v>
      </c>
      <c r="J21" s="7">
        <f t="shared" si="3"/>
        <v>127238</v>
      </c>
      <c r="K21" s="21"/>
    </row>
    <row r="22" ht="20" customHeight="1" spans="1:11">
      <c r="A22" s="7">
        <v>19</v>
      </c>
      <c r="B22" s="7" t="s">
        <v>29</v>
      </c>
      <c r="C22" s="7">
        <v>781</v>
      </c>
      <c r="D22" s="7">
        <v>655640</v>
      </c>
      <c r="E22" s="7">
        <v>87</v>
      </c>
      <c r="F22" s="7">
        <v>81368</v>
      </c>
      <c r="G22" s="7">
        <v>2</v>
      </c>
      <c r="H22" s="7">
        <v>2354</v>
      </c>
      <c r="I22" s="17">
        <f>SUM(I4:I21)</f>
        <v>870</v>
      </c>
      <c r="J22" s="7">
        <f>D22+F22+H22</f>
        <v>739362</v>
      </c>
      <c r="K22" s="21"/>
    </row>
  </sheetData>
  <mergeCells count="9">
    <mergeCell ref="A1:K1"/>
    <mergeCell ref="C2:D2"/>
    <mergeCell ref="E2:F2"/>
    <mergeCell ref="G2:H2"/>
    <mergeCell ref="A2:A3"/>
    <mergeCell ref="B2:B3"/>
    <mergeCell ref="I2:I3"/>
    <mergeCell ref="J2:J3"/>
    <mergeCell ref="K2:K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J29" sqref="J29"/>
    </sheetView>
  </sheetViews>
  <sheetFormatPr defaultColWidth="9" defaultRowHeight="14.25"/>
  <cols>
    <col min="1" max="1" width="6" customWidth="1"/>
    <col min="2" max="13" width="8.625" customWidth="1"/>
  </cols>
  <sheetData>
    <row r="1" ht="38" customHeight="1" spans="1:13">
      <c r="A1" s="22" t="s">
        <v>61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2"/>
      <c r="M1" s="22"/>
    </row>
    <row r="2" ht="20" customHeight="1" spans="1:13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6" t="s">
        <v>62</v>
      </c>
      <c r="J2" s="8"/>
      <c r="K2" s="20" t="s">
        <v>5</v>
      </c>
      <c r="L2" s="4" t="s">
        <v>6</v>
      </c>
      <c r="M2" s="4" t="s">
        <v>7</v>
      </c>
    </row>
    <row r="3" ht="20" customHeight="1" spans="1:13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9</v>
      </c>
      <c r="K3" s="20"/>
      <c r="L3" s="4"/>
      <c r="M3" s="4"/>
    </row>
    <row r="4" ht="20" customHeight="1" spans="1:13">
      <c r="A4" s="7">
        <v>1</v>
      </c>
      <c r="B4" s="7" t="s">
        <v>10</v>
      </c>
      <c r="C4" s="7">
        <v>80</v>
      </c>
      <c r="D4" s="7">
        <v>67008</v>
      </c>
      <c r="E4" s="16">
        <v>4</v>
      </c>
      <c r="F4" s="16">
        <v>3552</v>
      </c>
      <c r="G4" s="16">
        <v>0</v>
      </c>
      <c r="H4" s="16">
        <v>0</v>
      </c>
      <c r="I4" s="16">
        <v>0</v>
      </c>
      <c r="J4" s="16">
        <v>0</v>
      </c>
      <c r="K4" s="17">
        <f t="shared" ref="K4:K11" si="0">C4+E4</f>
        <v>84</v>
      </c>
      <c r="L4" s="7">
        <f>SUM(D4+F4+H4+J4)</f>
        <v>70560</v>
      </c>
      <c r="M4" s="21"/>
    </row>
    <row r="5" ht="20" customHeight="1" spans="1:13">
      <c r="A5" s="7">
        <v>2</v>
      </c>
      <c r="B5" s="7" t="s">
        <v>11</v>
      </c>
      <c r="C5" s="7">
        <v>34</v>
      </c>
      <c r="D5" s="7">
        <v>30816</v>
      </c>
      <c r="E5" s="16">
        <v>3</v>
      </c>
      <c r="F5" s="16">
        <v>2664</v>
      </c>
      <c r="G5" s="16">
        <v>0</v>
      </c>
      <c r="H5" s="16">
        <v>0</v>
      </c>
      <c r="I5" s="16">
        <v>0</v>
      </c>
      <c r="J5" s="16">
        <v>0</v>
      </c>
      <c r="K5" s="17">
        <f t="shared" si="0"/>
        <v>37</v>
      </c>
      <c r="L5" s="7">
        <f t="shared" ref="L5:L21" si="1">SUM(D5+F5+H5+J5)</f>
        <v>33480</v>
      </c>
      <c r="M5" s="21"/>
    </row>
    <row r="6" ht="20" customHeight="1" spans="1:13">
      <c r="A6" s="7">
        <v>3</v>
      </c>
      <c r="B6" s="7" t="s">
        <v>12</v>
      </c>
      <c r="C6" s="7">
        <v>25</v>
      </c>
      <c r="D6" s="7">
        <v>20950</v>
      </c>
      <c r="E6" s="16">
        <v>5</v>
      </c>
      <c r="F6" s="16">
        <v>4440</v>
      </c>
      <c r="G6" s="16">
        <v>0</v>
      </c>
      <c r="H6" s="16">
        <v>0</v>
      </c>
      <c r="I6" s="16">
        <v>0</v>
      </c>
      <c r="J6" s="16">
        <v>0</v>
      </c>
      <c r="K6" s="17">
        <f t="shared" si="0"/>
        <v>30</v>
      </c>
      <c r="L6" s="7">
        <f t="shared" si="1"/>
        <v>25390</v>
      </c>
      <c r="M6" s="21"/>
    </row>
    <row r="7" ht="20" customHeight="1" spans="1:13">
      <c r="A7" s="7">
        <v>4</v>
      </c>
      <c r="B7" s="7" t="s">
        <v>13</v>
      </c>
      <c r="C7" s="7">
        <v>33</v>
      </c>
      <c r="D7" s="7">
        <v>27654</v>
      </c>
      <c r="E7" s="16">
        <v>16</v>
      </c>
      <c r="F7" s="16">
        <v>14208</v>
      </c>
      <c r="G7" s="16">
        <v>0</v>
      </c>
      <c r="H7" s="16">
        <v>0</v>
      </c>
      <c r="I7" s="16">
        <v>0</v>
      </c>
      <c r="J7" s="16">
        <v>0</v>
      </c>
      <c r="K7" s="17">
        <f t="shared" si="0"/>
        <v>49</v>
      </c>
      <c r="L7" s="7">
        <f t="shared" si="1"/>
        <v>41862</v>
      </c>
      <c r="M7" s="21"/>
    </row>
    <row r="8" ht="20" customHeight="1" spans="1:13">
      <c r="A8" s="7">
        <v>5</v>
      </c>
      <c r="B8" s="7" t="s">
        <v>15</v>
      </c>
      <c r="C8" s="7">
        <v>20</v>
      </c>
      <c r="D8" s="7">
        <v>16760</v>
      </c>
      <c r="E8" s="16">
        <v>5</v>
      </c>
      <c r="F8" s="16">
        <v>4440</v>
      </c>
      <c r="G8" s="16">
        <v>0</v>
      </c>
      <c r="H8" s="16">
        <v>0</v>
      </c>
      <c r="I8" s="16">
        <v>0</v>
      </c>
      <c r="J8" s="16">
        <v>0</v>
      </c>
      <c r="K8" s="17">
        <f t="shared" si="0"/>
        <v>25</v>
      </c>
      <c r="L8" s="7">
        <f t="shared" si="1"/>
        <v>21200</v>
      </c>
      <c r="M8" s="21"/>
    </row>
    <row r="9" ht="20" customHeight="1" spans="1:13">
      <c r="A9" s="7">
        <v>6</v>
      </c>
      <c r="B9" s="7" t="s">
        <v>16</v>
      </c>
      <c r="C9" s="7">
        <v>62</v>
      </c>
      <c r="D9" s="7">
        <v>51956</v>
      </c>
      <c r="E9" s="16">
        <v>3</v>
      </c>
      <c r="F9" s="16">
        <v>2664</v>
      </c>
      <c r="G9" s="16">
        <v>0</v>
      </c>
      <c r="H9" s="16">
        <v>0</v>
      </c>
      <c r="I9" s="16">
        <v>0</v>
      </c>
      <c r="J9" s="16">
        <v>0</v>
      </c>
      <c r="K9" s="17">
        <f t="shared" si="0"/>
        <v>65</v>
      </c>
      <c r="L9" s="7">
        <f t="shared" si="1"/>
        <v>54620</v>
      </c>
      <c r="M9" s="21"/>
    </row>
    <row r="10" ht="20" customHeight="1" spans="1:13">
      <c r="A10" s="7">
        <v>7</v>
      </c>
      <c r="B10" s="7" t="s">
        <v>17</v>
      </c>
      <c r="C10" s="7">
        <v>39</v>
      </c>
      <c r="D10" s="7">
        <v>32682</v>
      </c>
      <c r="E10" s="16">
        <v>5</v>
      </c>
      <c r="F10" s="16">
        <v>4440</v>
      </c>
      <c r="G10" s="16">
        <v>0</v>
      </c>
      <c r="H10" s="16">
        <v>0</v>
      </c>
      <c r="I10" s="16">
        <v>0</v>
      </c>
      <c r="J10" s="16">
        <v>0</v>
      </c>
      <c r="K10" s="17">
        <f t="shared" si="0"/>
        <v>44</v>
      </c>
      <c r="L10" s="7">
        <f t="shared" si="1"/>
        <v>37122</v>
      </c>
      <c r="M10" s="21"/>
    </row>
    <row r="11" ht="20" customHeight="1" spans="1:13">
      <c r="A11" s="7">
        <v>8</v>
      </c>
      <c r="B11" s="7" t="s">
        <v>18</v>
      </c>
      <c r="C11" s="7">
        <v>37</v>
      </c>
      <c r="D11" s="7">
        <v>31006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7">
        <f t="shared" si="0"/>
        <v>37</v>
      </c>
      <c r="L11" s="7">
        <f t="shared" si="1"/>
        <v>31006</v>
      </c>
      <c r="M11" s="21"/>
    </row>
    <row r="12" ht="20" customHeight="1" spans="1:13">
      <c r="A12" s="7">
        <v>9</v>
      </c>
      <c r="B12" s="7" t="s">
        <v>19</v>
      </c>
      <c r="C12" s="7">
        <v>15</v>
      </c>
      <c r="D12" s="7">
        <v>12570</v>
      </c>
      <c r="E12" s="16">
        <v>9</v>
      </c>
      <c r="F12" s="16">
        <v>7992</v>
      </c>
      <c r="G12" s="16">
        <v>2</v>
      </c>
      <c r="H12" s="16">
        <v>2354</v>
      </c>
      <c r="I12" s="16">
        <v>0</v>
      </c>
      <c r="J12" s="16">
        <v>0</v>
      </c>
      <c r="K12" s="17">
        <v>26</v>
      </c>
      <c r="L12" s="7">
        <f t="shared" si="1"/>
        <v>22916</v>
      </c>
      <c r="M12" s="21"/>
    </row>
    <row r="13" ht="20" customHeight="1" spans="1:13">
      <c r="A13" s="7">
        <v>10</v>
      </c>
      <c r="B13" s="7" t="s">
        <v>20</v>
      </c>
      <c r="C13" s="7">
        <v>35</v>
      </c>
      <c r="D13" s="7">
        <v>29330</v>
      </c>
      <c r="E13" s="16">
        <v>2</v>
      </c>
      <c r="F13" s="16">
        <v>2664</v>
      </c>
      <c r="G13" s="16">
        <v>0</v>
      </c>
      <c r="H13" s="16">
        <v>0</v>
      </c>
      <c r="I13" s="16">
        <v>0</v>
      </c>
      <c r="J13" s="16">
        <v>0</v>
      </c>
      <c r="K13" s="17">
        <f t="shared" ref="K13:K21" si="2">C13+E13</f>
        <v>37</v>
      </c>
      <c r="L13" s="7">
        <f t="shared" si="1"/>
        <v>31994</v>
      </c>
      <c r="M13" s="21"/>
    </row>
    <row r="14" ht="20" customHeight="1" spans="1:13">
      <c r="A14" s="7">
        <v>11</v>
      </c>
      <c r="B14" s="7" t="s">
        <v>21</v>
      </c>
      <c r="C14" s="7">
        <v>24</v>
      </c>
      <c r="D14" s="7">
        <v>20112</v>
      </c>
      <c r="E14" s="16">
        <v>4</v>
      </c>
      <c r="F14" s="16">
        <v>3552</v>
      </c>
      <c r="G14" s="16">
        <v>0</v>
      </c>
      <c r="H14" s="16">
        <v>0</v>
      </c>
      <c r="I14" s="16">
        <v>0</v>
      </c>
      <c r="J14" s="16">
        <v>0</v>
      </c>
      <c r="K14" s="17">
        <f t="shared" si="2"/>
        <v>28</v>
      </c>
      <c r="L14" s="7">
        <f t="shared" si="1"/>
        <v>23664</v>
      </c>
      <c r="M14" s="21"/>
    </row>
    <row r="15" ht="20" customHeight="1" spans="1:13">
      <c r="A15" s="7">
        <v>12</v>
      </c>
      <c r="B15" s="7" t="s">
        <v>22</v>
      </c>
      <c r="C15" s="7">
        <v>73</v>
      </c>
      <c r="D15" s="7">
        <v>61174</v>
      </c>
      <c r="E15" s="16">
        <v>10</v>
      </c>
      <c r="F15" s="16">
        <v>8880</v>
      </c>
      <c r="G15" s="16">
        <v>0</v>
      </c>
      <c r="H15" s="16">
        <v>0</v>
      </c>
      <c r="I15" s="16">
        <v>0</v>
      </c>
      <c r="J15" s="16">
        <v>0</v>
      </c>
      <c r="K15" s="17">
        <f t="shared" si="2"/>
        <v>83</v>
      </c>
      <c r="L15" s="7">
        <f t="shared" si="1"/>
        <v>70054</v>
      </c>
      <c r="M15" s="21"/>
    </row>
    <row r="16" ht="20" customHeight="1" spans="1:13">
      <c r="A16" s="7">
        <v>13</v>
      </c>
      <c r="B16" s="7" t="s">
        <v>23</v>
      </c>
      <c r="C16" s="7">
        <v>37</v>
      </c>
      <c r="D16" s="7">
        <v>31006</v>
      </c>
      <c r="E16" s="16">
        <v>2</v>
      </c>
      <c r="F16" s="16">
        <v>1776</v>
      </c>
      <c r="G16" s="16">
        <v>0</v>
      </c>
      <c r="H16" s="16">
        <v>0</v>
      </c>
      <c r="I16" s="16">
        <v>1</v>
      </c>
      <c r="J16" s="16">
        <v>1077</v>
      </c>
      <c r="K16" s="17">
        <f>C16+E16+I16</f>
        <v>40</v>
      </c>
      <c r="L16" s="7">
        <f t="shared" si="1"/>
        <v>33859</v>
      </c>
      <c r="M16" s="21"/>
    </row>
    <row r="17" ht="20" customHeight="1" spans="1:13">
      <c r="A17" s="7">
        <v>14</v>
      </c>
      <c r="B17" s="7" t="s">
        <v>24</v>
      </c>
      <c r="C17" s="7">
        <v>38</v>
      </c>
      <c r="D17" s="7">
        <v>33006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7">
        <f t="shared" si="2"/>
        <v>38</v>
      </c>
      <c r="L17" s="7">
        <f t="shared" si="1"/>
        <v>33006</v>
      </c>
      <c r="M17" s="21"/>
    </row>
    <row r="18" ht="20" customHeight="1" spans="1:13">
      <c r="A18" s="7">
        <v>15</v>
      </c>
      <c r="B18" s="7" t="s">
        <v>25</v>
      </c>
      <c r="C18" s="7">
        <v>35</v>
      </c>
      <c r="D18" s="7">
        <v>29330</v>
      </c>
      <c r="E18" s="16">
        <v>3</v>
      </c>
      <c r="F18" s="16">
        <v>2664</v>
      </c>
      <c r="G18" s="16">
        <v>0</v>
      </c>
      <c r="H18" s="16">
        <v>0</v>
      </c>
      <c r="I18" s="16">
        <v>0</v>
      </c>
      <c r="J18" s="16">
        <v>0</v>
      </c>
      <c r="K18" s="17">
        <f t="shared" si="2"/>
        <v>38</v>
      </c>
      <c r="L18" s="7">
        <f t="shared" si="1"/>
        <v>31994</v>
      </c>
      <c r="M18" s="21"/>
    </row>
    <row r="19" ht="20" customHeight="1" spans="1:13">
      <c r="A19" s="7">
        <v>16</v>
      </c>
      <c r="B19" s="7" t="s">
        <v>26</v>
      </c>
      <c r="C19" s="7">
        <v>28</v>
      </c>
      <c r="D19" s="7">
        <v>23464</v>
      </c>
      <c r="E19" s="16">
        <v>3</v>
      </c>
      <c r="F19" s="16">
        <v>2664</v>
      </c>
      <c r="G19" s="16">
        <v>0</v>
      </c>
      <c r="H19" s="16">
        <v>0</v>
      </c>
      <c r="I19" s="16">
        <v>0</v>
      </c>
      <c r="J19" s="16">
        <v>0</v>
      </c>
      <c r="K19" s="17">
        <f t="shared" si="2"/>
        <v>31</v>
      </c>
      <c r="L19" s="7">
        <f t="shared" si="1"/>
        <v>26128</v>
      </c>
      <c r="M19" s="21"/>
    </row>
    <row r="20" ht="20" customHeight="1" spans="1:13">
      <c r="A20" s="7">
        <v>17</v>
      </c>
      <c r="B20" s="7" t="s">
        <v>27</v>
      </c>
      <c r="C20" s="7">
        <v>31</v>
      </c>
      <c r="D20" s="7">
        <v>25978</v>
      </c>
      <c r="E20" s="16">
        <v>1</v>
      </c>
      <c r="F20" s="16">
        <v>888</v>
      </c>
      <c r="G20" s="16">
        <v>0</v>
      </c>
      <c r="H20" s="16">
        <v>0</v>
      </c>
      <c r="I20" s="16">
        <v>0</v>
      </c>
      <c r="J20" s="16">
        <v>0</v>
      </c>
      <c r="K20" s="17">
        <f t="shared" si="2"/>
        <v>32</v>
      </c>
      <c r="L20" s="7">
        <f t="shared" si="1"/>
        <v>26866</v>
      </c>
      <c r="M20" s="21"/>
    </row>
    <row r="21" ht="20" customHeight="1" spans="1:13">
      <c r="A21" s="7">
        <v>18</v>
      </c>
      <c r="B21" s="7" t="s">
        <v>28</v>
      </c>
      <c r="C21" s="7">
        <v>138</v>
      </c>
      <c r="D21" s="7">
        <v>115644</v>
      </c>
      <c r="E21" s="16">
        <v>14</v>
      </c>
      <c r="F21" s="16">
        <v>12432</v>
      </c>
      <c r="G21" s="16">
        <v>0</v>
      </c>
      <c r="H21" s="16">
        <v>0</v>
      </c>
      <c r="I21" s="16">
        <v>0</v>
      </c>
      <c r="J21" s="16">
        <v>0</v>
      </c>
      <c r="K21" s="17">
        <f t="shared" si="2"/>
        <v>152</v>
      </c>
      <c r="L21" s="7">
        <f t="shared" si="1"/>
        <v>128076</v>
      </c>
      <c r="M21" s="21"/>
    </row>
    <row r="22" ht="20" customHeight="1" spans="1:13">
      <c r="A22" s="7">
        <v>19</v>
      </c>
      <c r="B22" s="7" t="s">
        <v>29</v>
      </c>
      <c r="C22" s="7">
        <f>SUM(C4:C21)</f>
        <v>784</v>
      </c>
      <c r="D22" s="7">
        <f>SUM(D4:D21)</f>
        <v>660446</v>
      </c>
      <c r="E22" s="7">
        <f>SUM(E4:E21)</f>
        <v>89</v>
      </c>
      <c r="F22" s="7">
        <f>SUM(F4:F21)</f>
        <v>79920</v>
      </c>
      <c r="G22" s="7">
        <v>2</v>
      </c>
      <c r="H22" s="7">
        <v>2354</v>
      </c>
      <c r="I22" s="7">
        <f>SUM(I4:I21)</f>
        <v>1</v>
      </c>
      <c r="J22" s="7">
        <f>SUM(J4:J21)</f>
        <v>1077</v>
      </c>
      <c r="K22" s="17">
        <f>SUM(K4:K21)</f>
        <v>876</v>
      </c>
      <c r="L22" s="7">
        <f>SUM(L4:L21)</f>
        <v>743797</v>
      </c>
      <c r="M22" s="21"/>
    </row>
  </sheetData>
  <mergeCells count="10">
    <mergeCell ref="A1:M1"/>
    <mergeCell ref="C2:D2"/>
    <mergeCell ref="E2:F2"/>
    <mergeCell ref="G2:H2"/>
    <mergeCell ref="I2:J2"/>
    <mergeCell ref="A2:A3"/>
    <mergeCell ref="B2:B3"/>
    <mergeCell ref="K2:K3"/>
    <mergeCell ref="L2:L3"/>
    <mergeCell ref="M2:M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" sqref="I2:I3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9" width="8.5" customWidth="1"/>
  </cols>
  <sheetData>
    <row r="1" ht="26" customHeight="1" spans="1:10">
      <c r="A1" s="24" t="s">
        <v>30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31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84</v>
      </c>
      <c r="D4" s="4">
        <v>66360</v>
      </c>
      <c r="E4" s="27">
        <v>5</v>
      </c>
      <c r="F4" s="27">
        <v>4200</v>
      </c>
      <c r="G4" s="28">
        <f t="shared" ref="G4:G22" si="0">C4+E4</f>
        <v>89</v>
      </c>
      <c r="H4" s="4">
        <f t="shared" ref="H4:H21" si="1">D4+F4</f>
        <v>70560</v>
      </c>
      <c r="I4" s="4">
        <v>7100</v>
      </c>
      <c r="J4" s="21"/>
    </row>
    <row r="5" spans="1:10">
      <c r="A5" s="4">
        <v>2</v>
      </c>
      <c r="B5" s="4" t="s">
        <v>11</v>
      </c>
      <c r="C5" s="4">
        <v>34</v>
      </c>
      <c r="D5" s="4">
        <v>28025</v>
      </c>
      <c r="E5" s="27">
        <v>3</v>
      </c>
      <c r="F5" s="27">
        <v>2520</v>
      </c>
      <c r="G5" s="28">
        <f t="shared" si="0"/>
        <v>37</v>
      </c>
      <c r="H5" s="4">
        <f t="shared" si="1"/>
        <v>30545</v>
      </c>
      <c r="I5" s="4">
        <v>300</v>
      </c>
      <c r="J5" s="21"/>
    </row>
    <row r="6" spans="1:10">
      <c r="A6" s="4">
        <v>3</v>
      </c>
      <c r="B6" s="4" t="s">
        <v>12</v>
      </c>
      <c r="C6" s="4">
        <v>28</v>
      </c>
      <c r="D6" s="4">
        <v>22120</v>
      </c>
      <c r="E6" s="27">
        <v>3</v>
      </c>
      <c r="F6" s="27">
        <v>2520</v>
      </c>
      <c r="G6" s="28">
        <f t="shared" si="0"/>
        <v>31</v>
      </c>
      <c r="H6" s="4">
        <f t="shared" si="1"/>
        <v>24640</v>
      </c>
      <c r="I6" s="4">
        <v>6900</v>
      </c>
      <c r="J6" s="21"/>
    </row>
    <row r="7" spans="1:10">
      <c r="A7" s="4">
        <v>4</v>
      </c>
      <c r="B7" s="4" t="s">
        <v>13</v>
      </c>
      <c r="C7" s="4">
        <v>32</v>
      </c>
      <c r="D7" s="4">
        <v>29230</v>
      </c>
      <c r="E7" s="27" t="s">
        <v>32</v>
      </c>
      <c r="F7" s="27">
        <v>15960</v>
      </c>
      <c r="G7" s="28">
        <f t="shared" si="0"/>
        <v>51</v>
      </c>
      <c r="H7" s="4">
        <f t="shared" si="1"/>
        <v>45190</v>
      </c>
      <c r="I7" s="4">
        <v>10900</v>
      </c>
      <c r="J7" s="21"/>
    </row>
    <row r="8" spans="1:10">
      <c r="A8" s="4">
        <v>5</v>
      </c>
      <c r="B8" s="4" t="s">
        <v>15</v>
      </c>
      <c r="C8" s="4">
        <v>16</v>
      </c>
      <c r="D8" s="4">
        <v>12640</v>
      </c>
      <c r="E8" s="27">
        <v>5</v>
      </c>
      <c r="F8" s="27">
        <v>4200</v>
      </c>
      <c r="G8" s="28">
        <f t="shared" si="0"/>
        <v>21</v>
      </c>
      <c r="H8" s="4">
        <f t="shared" si="1"/>
        <v>16840</v>
      </c>
      <c r="I8" s="4">
        <v>7100</v>
      </c>
      <c r="J8" s="21"/>
    </row>
    <row r="9" spans="1:10">
      <c r="A9" s="4">
        <v>6</v>
      </c>
      <c r="B9" s="4" t="s">
        <v>16</v>
      </c>
      <c r="C9" s="4">
        <v>57</v>
      </c>
      <c r="D9" s="4">
        <v>48980</v>
      </c>
      <c r="E9" s="27">
        <v>3</v>
      </c>
      <c r="F9" s="27">
        <v>2520</v>
      </c>
      <c r="G9" s="28">
        <f t="shared" si="0"/>
        <v>60</v>
      </c>
      <c r="H9" s="4">
        <f t="shared" si="1"/>
        <v>51500</v>
      </c>
      <c r="I9" s="4">
        <v>6900</v>
      </c>
      <c r="J9" s="21"/>
    </row>
    <row r="10" spans="1:10">
      <c r="A10" s="4">
        <v>7</v>
      </c>
      <c r="B10" s="4" t="s">
        <v>17</v>
      </c>
      <c r="C10" s="4">
        <v>39</v>
      </c>
      <c r="D10" s="4">
        <v>30810</v>
      </c>
      <c r="E10" s="27">
        <v>5</v>
      </c>
      <c r="F10" s="27">
        <v>4200</v>
      </c>
      <c r="G10" s="28">
        <f t="shared" si="0"/>
        <v>44</v>
      </c>
      <c r="H10" s="4">
        <f t="shared" si="1"/>
        <v>35010</v>
      </c>
      <c r="I10" s="4">
        <v>7100</v>
      </c>
      <c r="J10" s="21"/>
    </row>
    <row r="11" spans="1:10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17</v>
      </c>
      <c r="D12" s="4">
        <v>17380</v>
      </c>
      <c r="E12" s="27">
        <v>8</v>
      </c>
      <c r="F12" s="27">
        <v>6720</v>
      </c>
      <c r="G12" s="28">
        <f t="shared" si="0"/>
        <v>25</v>
      </c>
      <c r="H12" s="4">
        <f t="shared" si="1"/>
        <v>24100</v>
      </c>
      <c r="I12" s="4">
        <v>7400</v>
      </c>
      <c r="J12" s="21"/>
    </row>
    <row r="13" spans="1:10">
      <c r="A13" s="4">
        <v>10</v>
      </c>
      <c r="B13" s="4" t="s">
        <v>20</v>
      </c>
      <c r="C13" s="4">
        <v>34</v>
      </c>
      <c r="D13" s="4">
        <v>26860</v>
      </c>
      <c r="E13" s="27">
        <v>2</v>
      </c>
      <c r="F13" s="27">
        <v>1680</v>
      </c>
      <c r="G13" s="28">
        <f t="shared" si="0"/>
        <v>36</v>
      </c>
      <c r="H13" s="4">
        <f t="shared" si="1"/>
        <v>28540</v>
      </c>
      <c r="I13" s="4">
        <v>6800</v>
      </c>
      <c r="J13" s="21"/>
    </row>
    <row r="14" spans="1:10">
      <c r="A14" s="4">
        <v>11</v>
      </c>
      <c r="B14" s="4" t="s">
        <v>21</v>
      </c>
      <c r="C14" s="4">
        <v>20</v>
      </c>
      <c r="D14" s="4">
        <v>15800</v>
      </c>
      <c r="E14" s="27">
        <v>3</v>
      </c>
      <c r="F14" s="27">
        <v>2520</v>
      </c>
      <c r="G14" s="28">
        <f t="shared" si="0"/>
        <v>23</v>
      </c>
      <c r="H14" s="4">
        <f t="shared" si="1"/>
        <v>18320</v>
      </c>
      <c r="I14" s="4">
        <v>6900</v>
      </c>
      <c r="J14" s="21"/>
    </row>
    <row r="15" spans="1:10">
      <c r="A15" s="4">
        <v>12</v>
      </c>
      <c r="B15" s="4" t="s">
        <v>22</v>
      </c>
      <c r="C15" s="4">
        <v>67</v>
      </c>
      <c r="D15" s="4">
        <v>53720</v>
      </c>
      <c r="E15" s="27">
        <v>11</v>
      </c>
      <c r="F15" s="27">
        <v>9240</v>
      </c>
      <c r="G15" s="28">
        <f t="shared" si="0"/>
        <v>78</v>
      </c>
      <c r="H15" s="4">
        <f t="shared" si="1"/>
        <v>62960</v>
      </c>
      <c r="I15" s="4">
        <v>10700</v>
      </c>
      <c r="J15" s="21"/>
    </row>
    <row r="16" spans="1:10">
      <c r="A16" s="4">
        <v>13</v>
      </c>
      <c r="B16" s="4" t="s">
        <v>23</v>
      </c>
      <c r="C16" s="4">
        <v>32</v>
      </c>
      <c r="D16" s="4">
        <v>25280</v>
      </c>
      <c r="E16" s="27">
        <v>2</v>
      </c>
      <c r="F16" s="27">
        <v>1680</v>
      </c>
      <c r="G16" s="28">
        <f t="shared" si="0"/>
        <v>34</v>
      </c>
      <c r="H16" s="4">
        <f t="shared" si="1"/>
        <v>26960</v>
      </c>
      <c r="I16" s="4">
        <v>3800</v>
      </c>
      <c r="J16" s="21"/>
    </row>
    <row r="17" spans="1:10">
      <c r="A17" s="4">
        <v>14</v>
      </c>
      <c r="B17" s="4" t="s">
        <v>24</v>
      </c>
      <c r="C17" s="4">
        <v>33</v>
      </c>
      <c r="D17" s="4">
        <v>30020</v>
      </c>
      <c r="E17" s="27">
        <v>0</v>
      </c>
      <c r="F17" s="27">
        <v>0</v>
      </c>
      <c r="G17" s="28">
        <f t="shared" si="0"/>
        <v>33</v>
      </c>
      <c r="H17" s="4">
        <f t="shared" si="1"/>
        <v>30020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29</v>
      </c>
      <c r="D18" s="4">
        <v>22910</v>
      </c>
      <c r="E18" s="27">
        <v>6</v>
      </c>
      <c r="F18" s="27">
        <v>5040</v>
      </c>
      <c r="G18" s="28">
        <f t="shared" si="0"/>
        <v>35</v>
      </c>
      <c r="H18" s="4">
        <f t="shared" si="1"/>
        <v>27950</v>
      </c>
      <c r="I18" s="4">
        <v>7200</v>
      </c>
      <c r="J18" s="21"/>
    </row>
    <row r="19" spans="1:10">
      <c r="A19" s="4">
        <v>16</v>
      </c>
      <c r="B19" s="4" t="s">
        <v>26</v>
      </c>
      <c r="C19" s="4">
        <v>25</v>
      </c>
      <c r="D19" s="4">
        <v>20540</v>
      </c>
      <c r="E19" s="27">
        <v>4</v>
      </c>
      <c r="F19" s="27">
        <v>3360</v>
      </c>
      <c r="G19" s="28">
        <f t="shared" si="0"/>
        <v>29</v>
      </c>
      <c r="H19" s="4">
        <f t="shared" si="1"/>
        <v>23900</v>
      </c>
      <c r="I19" s="4">
        <v>7000</v>
      </c>
      <c r="J19" s="21"/>
    </row>
    <row r="20" spans="1:10">
      <c r="A20" s="4">
        <v>17</v>
      </c>
      <c r="B20" s="4" t="s">
        <v>27</v>
      </c>
      <c r="C20" s="4">
        <v>29</v>
      </c>
      <c r="D20" s="4">
        <v>22910</v>
      </c>
      <c r="E20" s="27">
        <v>4</v>
      </c>
      <c r="F20" s="27">
        <v>7560</v>
      </c>
      <c r="G20" s="28">
        <f t="shared" si="0"/>
        <v>33</v>
      </c>
      <c r="H20" s="4">
        <f t="shared" si="1"/>
        <v>30470</v>
      </c>
      <c r="I20" s="4">
        <v>7000</v>
      </c>
      <c r="J20" s="21"/>
    </row>
    <row r="21" spans="1:10">
      <c r="A21" s="4">
        <v>18</v>
      </c>
      <c r="B21" s="4" t="s">
        <v>28</v>
      </c>
      <c r="C21" s="4">
        <v>132</v>
      </c>
      <c r="D21" s="4">
        <v>108230</v>
      </c>
      <c r="E21" s="27">
        <v>14</v>
      </c>
      <c r="F21" s="27">
        <v>11760</v>
      </c>
      <c r="G21" s="28">
        <f t="shared" si="0"/>
        <v>146</v>
      </c>
      <c r="H21" s="4">
        <f t="shared" si="1"/>
        <v>119990</v>
      </c>
      <c r="I21" s="4">
        <v>14000</v>
      </c>
      <c r="J21" s="21"/>
    </row>
    <row r="22" ht="18" customHeight="1" spans="1:10">
      <c r="A22" s="4">
        <v>19</v>
      </c>
      <c r="B22" s="4" t="s">
        <v>29</v>
      </c>
      <c r="C22" s="4">
        <v>745</v>
      </c>
      <c r="D22" s="4">
        <v>611045</v>
      </c>
      <c r="E22" s="4">
        <v>97</v>
      </c>
      <c r="F22" s="4">
        <v>85680</v>
      </c>
      <c r="G22" s="28">
        <f t="shared" si="0"/>
        <v>842</v>
      </c>
      <c r="H22" s="4">
        <f>SUM(H4:H21)</f>
        <v>696725</v>
      </c>
      <c r="I22" s="4">
        <v>117100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I13" sqref="I13"/>
    </sheetView>
  </sheetViews>
  <sheetFormatPr defaultColWidth="9" defaultRowHeight="14.25"/>
  <cols>
    <col min="1" max="1" width="6" customWidth="1"/>
    <col min="2" max="13" width="8.625" customWidth="1"/>
  </cols>
  <sheetData>
    <row r="1" ht="38" customHeight="1" spans="1:13">
      <c r="A1" s="18" t="s">
        <v>63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8"/>
      <c r="M1" s="18"/>
    </row>
    <row r="2" ht="20" customHeight="1" spans="1:13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6" t="s">
        <v>62</v>
      </c>
      <c r="J2" s="8"/>
      <c r="K2" s="20" t="s">
        <v>5</v>
      </c>
      <c r="L2" s="4" t="s">
        <v>6</v>
      </c>
      <c r="M2" s="4" t="s">
        <v>7</v>
      </c>
    </row>
    <row r="3" ht="20" customHeight="1" spans="1:13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9</v>
      </c>
      <c r="K3" s="20"/>
      <c r="L3" s="4"/>
      <c r="M3" s="4"/>
    </row>
    <row r="4" ht="20" customHeight="1" spans="1:13">
      <c r="A4" s="7">
        <v>1</v>
      </c>
      <c r="B4" s="7" t="s">
        <v>10</v>
      </c>
      <c r="C4" s="7">
        <v>79</v>
      </c>
      <c r="D4" s="7">
        <v>66202</v>
      </c>
      <c r="E4" s="16">
        <v>4</v>
      </c>
      <c r="F4" s="16">
        <v>3552</v>
      </c>
      <c r="G4" s="16">
        <v>0</v>
      </c>
      <c r="H4" s="16">
        <v>0</v>
      </c>
      <c r="I4" s="16">
        <v>0</v>
      </c>
      <c r="J4" s="16">
        <v>0</v>
      </c>
      <c r="K4" s="17">
        <f>SUM(C4+E4+G4+I4)</f>
        <v>83</v>
      </c>
      <c r="L4" s="7">
        <f>SUM(D4+F4+H4+J4)</f>
        <v>69754</v>
      </c>
      <c r="M4" s="21"/>
    </row>
    <row r="5" ht="20" customHeight="1" spans="1:13">
      <c r="A5" s="7">
        <v>2</v>
      </c>
      <c r="B5" s="7" t="s">
        <v>11</v>
      </c>
      <c r="C5" s="7">
        <v>32</v>
      </c>
      <c r="D5" s="7">
        <v>26816</v>
      </c>
      <c r="E5" s="16">
        <v>3</v>
      </c>
      <c r="F5" s="16">
        <v>3776</v>
      </c>
      <c r="G5" s="16">
        <v>0</v>
      </c>
      <c r="H5" s="16">
        <v>0</v>
      </c>
      <c r="I5" s="16">
        <v>0</v>
      </c>
      <c r="J5" s="16">
        <v>0</v>
      </c>
      <c r="K5" s="17">
        <f t="shared" ref="K5:K22" si="0">SUM(C5+E5+G5+I5)</f>
        <v>35</v>
      </c>
      <c r="L5" s="7">
        <f t="shared" ref="L5:L22" si="1">SUM(D5+F5+H5+J5)</f>
        <v>30592</v>
      </c>
      <c r="M5" s="21"/>
    </row>
    <row r="6" ht="20" customHeight="1" spans="1:13">
      <c r="A6" s="7">
        <v>3</v>
      </c>
      <c r="B6" s="7" t="s">
        <v>12</v>
      </c>
      <c r="C6" s="7">
        <v>25</v>
      </c>
      <c r="D6" s="7">
        <v>20950</v>
      </c>
      <c r="E6" s="16">
        <v>5</v>
      </c>
      <c r="F6" s="16">
        <v>4440</v>
      </c>
      <c r="G6" s="16">
        <v>0</v>
      </c>
      <c r="H6" s="16">
        <v>0</v>
      </c>
      <c r="I6" s="16">
        <v>0</v>
      </c>
      <c r="J6" s="16">
        <v>0</v>
      </c>
      <c r="K6" s="17">
        <f t="shared" si="0"/>
        <v>30</v>
      </c>
      <c r="L6" s="7">
        <f t="shared" si="1"/>
        <v>25390</v>
      </c>
      <c r="M6" s="21"/>
    </row>
    <row r="7" ht="20" customHeight="1" spans="1:13">
      <c r="A7" s="7">
        <v>4</v>
      </c>
      <c r="B7" s="7" t="s">
        <v>13</v>
      </c>
      <c r="C7" s="7">
        <v>33</v>
      </c>
      <c r="D7" s="7">
        <v>27654</v>
      </c>
      <c r="E7" s="16">
        <v>16</v>
      </c>
      <c r="F7" s="16">
        <v>14208</v>
      </c>
      <c r="G7" s="16">
        <v>0</v>
      </c>
      <c r="H7" s="16">
        <v>0</v>
      </c>
      <c r="I7" s="16">
        <v>0</v>
      </c>
      <c r="J7" s="16">
        <v>0</v>
      </c>
      <c r="K7" s="17">
        <f t="shared" si="0"/>
        <v>49</v>
      </c>
      <c r="L7" s="7">
        <f t="shared" si="1"/>
        <v>41862</v>
      </c>
      <c r="M7" s="21"/>
    </row>
    <row r="8" ht="20" customHeight="1" spans="1:13">
      <c r="A8" s="7">
        <v>5</v>
      </c>
      <c r="B8" s="7" t="s">
        <v>15</v>
      </c>
      <c r="C8" s="7">
        <v>20</v>
      </c>
      <c r="D8" s="7">
        <v>16760</v>
      </c>
      <c r="E8" s="16">
        <v>5</v>
      </c>
      <c r="F8" s="16">
        <v>4440</v>
      </c>
      <c r="G8" s="16">
        <v>0</v>
      </c>
      <c r="H8" s="16">
        <v>0</v>
      </c>
      <c r="I8" s="16">
        <v>0</v>
      </c>
      <c r="J8" s="16">
        <v>0</v>
      </c>
      <c r="K8" s="17">
        <f t="shared" si="0"/>
        <v>25</v>
      </c>
      <c r="L8" s="7">
        <f t="shared" si="1"/>
        <v>21200</v>
      </c>
      <c r="M8" s="21"/>
    </row>
    <row r="9" ht="20" customHeight="1" spans="1:13">
      <c r="A9" s="7">
        <v>6</v>
      </c>
      <c r="B9" s="7" t="s">
        <v>16</v>
      </c>
      <c r="C9" s="7">
        <v>63</v>
      </c>
      <c r="D9" s="7">
        <v>52794</v>
      </c>
      <c r="E9" s="16">
        <v>3</v>
      </c>
      <c r="F9" s="16">
        <v>2664</v>
      </c>
      <c r="G9" s="16">
        <v>0</v>
      </c>
      <c r="H9" s="16">
        <v>0</v>
      </c>
      <c r="I9" s="16">
        <v>0</v>
      </c>
      <c r="J9" s="16">
        <v>0</v>
      </c>
      <c r="K9" s="17">
        <f t="shared" si="0"/>
        <v>66</v>
      </c>
      <c r="L9" s="7">
        <f t="shared" si="1"/>
        <v>55458</v>
      </c>
      <c r="M9" s="21"/>
    </row>
    <row r="10" ht="20" customHeight="1" spans="1:13">
      <c r="A10" s="7">
        <v>7</v>
      </c>
      <c r="B10" s="7" t="s">
        <v>17</v>
      </c>
      <c r="C10" s="7">
        <v>40</v>
      </c>
      <c r="D10" s="7">
        <v>33520</v>
      </c>
      <c r="E10" s="16">
        <v>5</v>
      </c>
      <c r="F10" s="16">
        <v>4440</v>
      </c>
      <c r="G10" s="16">
        <v>0</v>
      </c>
      <c r="H10" s="16">
        <v>0</v>
      </c>
      <c r="I10" s="16">
        <v>0</v>
      </c>
      <c r="J10" s="16">
        <v>0</v>
      </c>
      <c r="K10" s="17">
        <f t="shared" si="0"/>
        <v>45</v>
      </c>
      <c r="L10" s="7">
        <f t="shared" si="1"/>
        <v>37960</v>
      </c>
      <c r="M10" s="21"/>
    </row>
    <row r="11" ht="20" customHeight="1" spans="1:13">
      <c r="A11" s="7">
        <v>8</v>
      </c>
      <c r="B11" s="7" t="s">
        <v>18</v>
      </c>
      <c r="C11" s="7">
        <v>37</v>
      </c>
      <c r="D11" s="7">
        <v>31006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7">
        <f t="shared" si="0"/>
        <v>37</v>
      </c>
      <c r="L11" s="7">
        <f t="shared" si="1"/>
        <v>31006</v>
      </c>
      <c r="M11" s="21"/>
    </row>
    <row r="12" ht="20" customHeight="1" spans="1:13">
      <c r="A12" s="7">
        <v>9</v>
      </c>
      <c r="B12" s="7" t="s">
        <v>19</v>
      </c>
      <c r="C12" s="7">
        <v>15</v>
      </c>
      <c r="D12" s="7">
        <v>12570</v>
      </c>
      <c r="E12" s="16">
        <v>9</v>
      </c>
      <c r="F12" s="16">
        <v>7992</v>
      </c>
      <c r="G12" s="16">
        <v>2</v>
      </c>
      <c r="H12" s="16">
        <v>2354</v>
      </c>
      <c r="I12" s="16">
        <v>0</v>
      </c>
      <c r="J12" s="16">
        <v>0</v>
      </c>
      <c r="K12" s="17">
        <f t="shared" si="0"/>
        <v>26</v>
      </c>
      <c r="L12" s="7">
        <f t="shared" si="1"/>
        <v>22916</v>
      </c>
      <c r="M12" s="21"/>
    </row>
    <row r="13" ht="20" customHeight="1" spans="1:13">
      <c r="A13" s="7">
        <v>10</v>
      </c>
      <c r="B13" s="7" t="s">
        <v>20</v>
      </c>
      <c r="C13" s="7">
        <v>34</v>
      </c>
      <c r="D13" s="7">
        <v>28492</v>
      </c>
      <c r="E13" s="16">
        <v>4</v>
      </c>
      <c r="F13" s="16">
        <v>4664</v>
      </c>
      <c r="G13" s="16">
        <v>0</v>
      </c>
      <c r="H13" s="16">
        <v>0</v>
      </c>
      <c r="I13" s="16">
        <v>0</v>
      </c>
      <c r="J13" s="16">
        <v>0</v>
      </c>
      <c r="K13" s="17">
        <f t="shared" si="0"/>
        <v>38</v>
      </c>
      <c r="L13" s="7">
        <f t="shared" si="1"/>
        <v>33156</v>
      </c>
      <c r="M13" s="21"/>
    </row>
    <row r="14" ht="20" customHeight="1" spans="1:13">
      <c r="A14" s="7">
        <v>11</v>
      </c>
      <c r="B14" s="7" t="s">
        <v>21</v>
      </c>
      <c r="C14" s="7">
        <v>24</v>
      </c>
      <c r="D14" s="7">
        <v>20112</v>
      </c>
      <c r="E14" s="16">
        <v>4</v>
      </c>
      <c r="F14" s="16">
        <v>3552</v>
      </c>
      <c r="G14" s="16">
        <v>0</v>
      </c>
      <c r="H14" s="16">
        <v>0</v>
      </c>
      <c r="I14" s="16">
        <v>0</v>
      </c>
      <c r="J14" s="16">
        <v>0</v>
      </c>
      <c r="K14" s="17">
        <f t="shared" si="0"/>
        <v>28</v>
      </c>
      <c r="L14" s="7">
        <f t="shared" si="1"/>
        <v>23664</v>
      </c>
      <c r="M14" s="21"/>
    </row>
    <row r="15" ht="20" customHeight="1" spans="1:13">
      <c r="A15" s="7">
        <v>12</v>
      </c>
      <c r="B15" s="7" t="s">
        <v>22</v>
      </c>
      <c r="C15" s="7">
        <v>73</v>
      </c>
      <c r="D15" s="7">
        <v>61174</v>
      </c>
      <c r="E15" s="16">
        <v>10</v>
      </c>
      <c r="F15" s="16">
        <v>8880</v>
      </c>
      <c r="G15" s="16">
        <v>0</v>
      </c>
      <c r="H15" s="16">
        <v>0</v>
      </c>
      <c r="I15" s="16">
        <v>0</v>
      </c>
      <c r="J15" s="16">
        <v>0</v>
      </c>
      <c r="K15" s="17">
        <f t="shared" si="0"/>
        <v>83</v>
      </c>
      <c r="L15" s="7">
        <f t="shared" si="1"/>
        <v>70054</v>
      </c>
      <c r="M15" s="21"/>
    </row>
    <row r="16" ht="20" customHeight="1" spans="1:13">
      <c r="A16" s="7">
        <v>13</v>
      </c>
      <c r="B16" s="7" t="s">
        <v>23</v>
      </c>
      <c r="C16" s="7">
        <v>37</v>
      </c>
      <c r="D16" s="7">
        <v>32168</v>
      </c>
      <c r="E16" s="16">
        <v>2</v>
      </c>
      <c r="F16" s="16">
        <v>1776</v>
      </c>
      <c r="G16" s="16">
        <v>0</v>
      </c>
      <c r="H16" s="16">
        <v>0</v>
      </c>
      <c r="I16" s="16">
        <v>1</v>
      </c>
      <c r="J16" s="16">
        <v>1077</v>
      </c>
      <c r="K16" s="17">
        <f t="shared" si="0"/>
        <v>40</v>
      </c>
      <c r="L16" s="7">
        <f t="shared" si="1"/>
        <v>35021</v>
      </c>
      <c r="M16" s="21"/>
    </row>
    <row r="17" ht="20" customHeight="1" spans="1:13">
      <c r="A17" s="7">
        <v>14</v>
      </c>
      <c r="B17" s="7" t="s">
        <v>24</v>
      </c>
      <c r="C17" s="7">
        <v>37</v>
      </c>
      <c r="D17" s="7">
        <v>31006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7">
        <f t="shared" si="0"/>
        <v>37</v>
      </c>
      <c r="L17" s="7">
        <f t="shared" si="1"/>
        <v>31006</v>
      </c>
      <c r="M17" s="21"/>
    </row>
    <row r="18" ht="20" customHeight="1" spans="1:13">
      <c r="A18" s="7">
        <v>15</v>
      </c>
      <c r="B18" s="7" t="s">
        <v>25</v>
      </c>
      <c r="C18" s="7">
        <v>35</v>
      </c>
      <c r="D18" s="7">
        <v>29330</v>
      </c>
      <c r="E18" s="16">
        <v>3</v>
      </c>
      <c r="F18" s="16">
        <v>2664</v>
      </c>
      <c r="G18" s="16">
        <v>0</v>
      </c>
      <c r="H18" s="16">
        <v>0</v>
      </c>
      <c r="I18" s="16">
        <v>0</v>
      </c>
      <c r="J18" s="16">
        <v>0</v>
      </c>
      <c r="K18" s="17">
        <f t="shared" si="0"/>
        <v>38</v>
      </c>
      <c r="L18" s="7">
        <f t="shared" si="1"/>
        <v>31994</v>
      </c>
      <c r="M18" s="21"/>
    </row>
    <row r="19" ht="20" customHeight="1" spans="1:13">
      <c r="A19" s="7">
        <v>16</v>
      </c>
      <c r="B19" s="7" t="s">
        <v>26</v>
      </c>
      <c r="C19" s="7">
        <v>30</v>
      </c>
      <c r="D19" s="7">
        <v>25140</v>
      </c>
      <c r="E19" s="16">
        <v>3</v>
      </c>
      <c r="F19" s="16">
        <v>2664</v>
      </c>
      <c r="G19" s="16">
        <v>0</v>
      </c>
      <c r="H19" s="16">
        <v>0</v>
      </c>
      <c r="I19" s="16">
        <v>0</v>
      </c>
      <c r="J19" s="16">
        <v>0</v>
      </c>
      <c r="K19" s="17">
        <f t="shared" si="0"/>
        <v>33</v>
      </c>
      <c r="L19" s="7">
        <f t="shared" si="1"/>
        <v>27804</v>
      </c>
      <c r="M19" s="21"/>
    </row>
    <row r="20" ht="20" customHeight="1" spans="1:13">
      <c r="A20" s="7">
        <v>17</v>
      </c>
      <c r="B20" s="7" t="s">
        <v>27</v>
      </c>
      <c r="C20" s="7">
        <v>31</v>
      </c>
      <c r="D20" s="7">
        <v>25978</v>
      </c>
      <c r="E20" s="16">
        <v>1</v>
      </c>
      <c r="F20" s="16">
        <v>888</v>
      </c>
      <c r="G20" s="16">
        <v>0</v>
      </c>
      <c r="H20" s="16">
        <v>0</v>
      </c>
      <c r="I20" s="16">
        <v>0</v>
      </c>
      <c r="J20" s="16">
        <v>0</v>
      </c>
      <c r="K20" s="17">
        <f t="shared" si="0"/>
        <v>32</v>
      </c>
      <c r="L20" s="7">
        <f t="shared" si="1"/>
        <v>26866</v>
      </c>
      <c r="M20" s="21"/>
    </row>
    <row r="21" ht="20" customHeight="1" spans="1:13">
      <c r="A21" s="7">
        <v>18</v>
      </c>
      <c r="B21" s="7" t="s">
        <v>28</v>
      </c>
      <c r="C21" s="7">
        <v>140</v>
      </c>
      <c r="D21" s="7">
        <v>119982</v>
      </c>
      <c r="E21" s="16">
        <v>14</v>
      </c>
      <c r="F21" s="16">
        <v>12432</v>
      </c>
      <c r="G21" s="16">
        <v>0</v>
      </c>
      <c r="H21" s="16">
        <v>0</v>
      </c>
      <c r="I21" s="16">
        <v>0</v>
      </c>
      <c r="J21" s="16">
        <v>0</v>
      </c>
      <c r="K21" s="17">
        <f t="shared" si="0"/>
        <v>154</v>
      </c>
      <c r="L21" s="7">
        <f t="shared" si="1"/>
        <v>132414</v>
      </c>
      <c r="M21" s="21"/>
    </row>
    <row r="22" ht="20" customHeight="1" spans="1:13">
      <c r="A22" s="7">
        <v>19</v>
      </c>
      <c r="B22" s="7" t="s">
        <v>29</v>
      </c>
      <c r="C22" s="7">
        <v>785</v>
      </c>
      <c r="D22" s="7">
        <v>661654</v>
      </c>
      <c r="E22" s="7">
        <v>91</v>
      </c>
      <c r="F22" s="7">
        <v>83032</v>
      </c>
      <c r="G22" s="7">
        <v>2</v>
      </c>
      <c r="H22" s="7">
        <v>2354</v>
      </c>
      <c r="I22" s="7">
        <f>SUM(I4:I21)</f>
        <v>1</v>
      </c>
      <c r="J22" s="7">
        <f>SUM(J4:J21)</f>
        <v>1077</v>
      </c>
      <c r="K22" s="17">
        <f t="shared" si="0"/>
        <v>879</v>
      </c>
      <c r="L22" s="7">
        <f t="shared" si="1"/>
        <v>748117</v>
      </c>
      <c r="M22" s="21"/>
    </row>
  </sheetData>
  <mergeCells count="10">
    <mergeCell ref="A1:M1"/>
    <mergeCell ref="C2:D2"/>
    <mergeCell ref="E2:F2"/>
    <mergeCell ref="G2:H2"/>
    <mergeCell ref="I2:J2"/>
    <mergeCell ref="A2:A3"/>
    <mergeCell ref="B2:B3"/>
    <mergeCell ref="K2:K3"/>
    <mergeCell ref="L2:L3"/>
    <mergeCell ref="M2:M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$A1:$XFD1048576"/>
    </sheetView>
  </sheetViews>
  <sheetFormatPr defaultColWidth="9" defaultRowHeight="14.25"/>
  <sheetData>
    <row r="1" ht="34" customHeight="1" spans="1:13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8"/>
      <c r="M1" s="18"/>
    </row>
    <row r="2" ht="20" customHeight="1" spans="1:13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6" t="s">
        <v>62</v>
      </c>
      <c r="J2" s="8"/>
      <c r="K2" s="20" t="s">
        <v>5</v>
      </c>
      <c r="L2" s="4" t="s">
        <v>6</v>
      </c>
      <c r="M2" s="4" t="s">
        <v>7</v>
      </c>
    </row>
    <row r="3" ht="20" customHeight="1" spans="1:13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9</v>
      </c>
      <c r="K3" s="20"/>
      <c r="L3" s="4"/>
      <c r="M3" s="4"/>
    </row>
    <row r="4" ht="20" customHeight="1" spans="1:13">
      <c r="A4" s="7">
        <v>1</v>
      </c>
      <c r="B4" s="7" t="s">
        <v>10</v>
      </c>
      <c r="C4" s="7">
        <v>79</v>
      </c>
      <c r="D4" s="7">
        <v>66202</v>
      </c>
      <c r="E4" s="16">
        <v>4</v>
      </c>
      <c r="F4" s="16">
        <v>4664</v>
      </c>
      <c r="G4" s="16">
        <v>0</v>
      </c>
      <c r="H4" s="16">
        <v>0</v>
      </c>
      <c r="I4" s="16">
        <v>2</v>
      </c>
      <c r="J4" s="16">
        <v>2154</v>
      </c>
      <c r="K4" s="17">
        <f t="shared" ref="K4:K22" si="0">SUM(C4+E4+G4+I4)</f>
        <v>85</v>
      </c>
      <c r="L4" s="7">
        <f t="shared" ref="L4:L22" si="1">SUM(D4+F4+H4+J4)</f>
        <v>73020</v>
      </c>
      <c r="M4" s="21"/>
    </row>
    <row r="5" ht="20" customHeight="1" spans="1:13">
      <c r="A5" s="7">
        <v>2</v>
      </c>
      <c r="B5" s="7" t="s">
        <v>11</v>
      </c>
      <c r="C5" s="7">
        <v>32</v>
      </c>
      <c r="D5" s="7">
        <v>26816</v>
      </c>
      <c r="E5" s="16">
        <v>2</v>
      </c>
      <c r="F5" s="16">
        <v>1776</v>
      </c>
      <c r="G5" s="16">
        <v>0</v>
      </c>
      <c r="H5" s="16">
        <v>0</v>
      </c>
      <c r="I5" s="16">
        <v>0</v>
      </c>
      <c r="J5" s="16">
        <v>0</v>
      </c>
      <c r="K5" s="17">
        <f t="shared" si="0"/>
        <v>34</v>
      </c>
      <c r="L5" s="7">
        <f t="shared" si="1"/>
        <v>28592</v>
      </c>
      <c r="M5" s="21"/>
    </row>
    <row r="6" ht="20" customHeight="1" spans="1:13">
      <c r="A6" s="7">
        <v>3</v>
      </c>
      <c r="B6" s="7" t="s">
        <v>12</v>
      </c>
      <c r="C6" s="7">
        <v>26</v>
      </c>
      <c r="D6" s="7">
        <v>21788</v>
      </c>
      <c r="E6" s="16">
        <v>5</v>
      </c>
      <c r="F6" s="16">
        <v>4440</v>
      </c>
      <c r="G6" s="16">
        <v>0</v>
      </c>
      <c r="H6" s="16">
        <v>0</v>
      </c>
      <c r="I6" s="16">
        <v>0</v>
      </c>
      <c r="J6" s="16">
        <v>0</v>
      </c>
      <c r="K6" s="17">
        <f t="shared" si="0"/>
        <v>31</v>
      </c>
      <c r="L6" s="7">
        <f t="shared" si="1"/>
        <v>26228</v>
      </c>
      <c r="M6" s="21"/>
    </row>
    <row r="7" ht="20" customHeight="1" spans="1:13">
      <c r="A7" s="7">
        <v>4</v>
      </c>
      <c r="B7" s="7" t="s">
        <v>13</v>
      </c>
      <c r="C7" s="7">
        <v>36</v>
      </c>
      <c r="D7" s="7">
        <v>30168</v>
      </c>
      <c r="E7" s="16">
        <v>16</v>
      </c>
      <c r="F7" s="16">
        <v>14208</v>
      </c>
      <c r="G7" s="16">
        <v>0</v>
      </c>
      <c r="H7" s="16">
        <v>0</v>
      </c>
      <c r="I7" s="16">
        <v>0</v>
      </c>
      <c r="J7" s="16">
        <v>0</v>
      </c>
      <c r="K7" s="17">
        <f t="shared" si="0"/>
        <v>52</v>
      </c>
      <c r="L7" s="7">
        <f t="shared" si="1"/>
        <v>44376</v>
      </c>
      <c r="M7" s="21"/>
    </row>
    <row r="8" ht="20" customHeight="1" spans="1:13">
      <c r="A8" s="7">
        <v>5</v>
      </c>
      <c r="B8" s="7" t="s">
        <v>15</v>
      </c>
      <c r="C8" s="7">
        <v>20</v>
      </c>
      <c r="D8" s="7">
        <v>16760</v>
      </c>
      <c r="E8" s="16">
        <v>5</v>
      </c>
      <c r="F8" s="16">
        <v>4440</v>
      </c>
      <c r="G8" s="16">
        <v>0</v>
      </c>
      <c r="H8" s="16">
        <v>0</v>
      </c>
      <c r="I8" s="16">
        <v>0</v>
      </c>
      <c r="J8" s="16">
        <v>0</v>
      </c>
      <c r="K8" s="17">
        <f t="shared" si="0"/>
        <v>25</v>
      </c>
      <c r="L8" s="7">
        <f t="shared" si="1"/>
        <v>21200</v>
      </c>
      <c r="M8" s="21"/>
    </row>
    <row r="9" ht="20" customHeight="1" spans="1:13">
      <c r="A9" s="7">
        <v>6</v>
      </c>
      <c r="B9" s="7" t="s">
        <v>16</v>
      </c>
      <c r="C9" s="7">
        <v>63</v>
      </c>
      <c r="D9" s="7">
        <v>52794</v>
      </c>
      <c r="E9" s="16">
        <v>3</v>
      </c>
      <c r="F9" s="16">
        <v>2664</v>
      </c>
      <c r="G9" s="16">
        <v>0</v>
      </c>
      <c r="H9" s="16">
        <v>0</v>
      </c>
      <c r="I9" s="16">
        <v>0</v>
      </c>
      <c r="J9" s="16">
        <v>0</v>
      </c>
      <c r="K9" s="17">
        <f t="shared" si="0"/>
        <v>66</v>
      </c>
      <c r="L9" s="7">
        <f t="shared" si="1"/>
        <v>55458</v>
      </c>
      <c r="M9" s="21"/>
    </row>
    <row r="10" ht="20" customHeight="1" spans="1:13">
      <c r="A10" s="7">
        <v>7</v>
      </c>
      <c r="B10" s="7" t="s">
        <v>17</v>
      </c>
      <c r="C10" s="7">
        <v>40</v>
      </c>
      <c r="D10" s="7">
        <v>33520</v>
      </c>
      <c r="E10" s="16">
        <v>5</v>
      </c>
      <c r="F10" s="16">
        <v>4440</v>
      </c>
      <c r="G10" s="16">
        <v>0</v>
      </c>
      <c r="H10" s="16">
        <v>0</v>
      </c>
      <c r="I10" s="16">
        <v>0</v>
      </c>
      <c r="J10" s="16">
        <v>0</v>
      </c>
      <c r="K10" s="17">
        <f t="shared" si="0"/>
        <v>45</v>
      </c>
      <c r="L10" s="7">
        <f t="shared" si="1"/>
        <v>37960</v>
      </c>
      <c r="M10" s="21"/>
    </row>
    <row r="11" ht="20" customHeight="1" spans="1:13">
      <c r="A11" s="7">
        <v>8</v>
      </c>
      <c r="B11" s="7" t="s">
        <v>18</v>
      </c>
      <c r="C11" s="7">
        <v>37</v>
      </c>
      <c r="D11" s="7">
        <v>32168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7">
        <f t="shared" si="0"/>
        <v>37</v>
      </c>
      <c r="L11" s="7">
        <f t="shared" si="1"/>
        <v>32168</v>
      </c>
      <c r="M11" s="21"/>
    </row>
    <row r="12" ht="20" customHeight="1" spans="1:13">
      <c r="A12" s="7">
        <v>9</v>
      </c>
      <c r="B12" s="7" t="s">
        <v>19</v>
      </c>
      <c r="C12" s="7">
        <v>15</v>
      </c>
      <c r="D12" s="7">
        <v>12570</v>
      </c>
      <c r="E12" s="16">
        <v>9</v>
      </c>
      <c r="F12" s="16">
        <v>7992</v>
      </c>
      <c r="G12" s="16">
        <v>2</v>
      </c>
      <c r="H12" s="16">
        <v>2354</v>
      </c>
      <c r="I12" s="16">
        <v>0</v>
      </c>
      <c r="J12" s="16">
        <v>0</v>
      </c>
      <c r="K12" s="17">
        <f t="shared" si="0"/>
        <v>26</v>
      </c>
      <c r="L12" s="7">
        <f t="shared" si="1"/>
        <v>22916</v>
      </c>
      <c r="M12" s="21"/>
    </row>
    <row r="13" ht="20" customHeight="1" spans="1:13">
      <c r="A13" s="7">
        <v>10</v>
      </c>
      <c r="B13" s="7" t="s">
        <v>20</v>
      </c>
      <c r="C13" s="7">
        <v>34</v>
      </c>
      <c r="D13" s="7">
        <v>28492</v>
      </c>
      <c r="E13" s="16">
        <v>3</v>
      </c>
      <c r="F13" s="16">
        <v>2664</v>
      </c>
      <c r="G13" s="16">
        <v>0</v>
      </c>
      <c r="H13" s="16">
        <v>0</v>
      </c>
      <c r="I13" s="16">
        <v>0</v>
      </c>
      <c r="J13" s="16">
        <v>0</v>
      </c>
      <c r="K13" s="17">
        <f t="shared" si="0"/>
        <v>37</v>
      </c>
      <c r="L13" s="7">
        <f t="shared" si="1"/>
        <v>31156</v>
      </c>
      <c r="M13" s="21"/>
    </row>
    <row r="14" ht="20" customHeight="1" spans="1:13">
      <c r="A14" s="7">
        <v>11</v>
      </c>
      <c r="B14" s="7" t="s">
        <v>21</v>
      </c>
      <c r="C14" s="7">
        <v>24</v>
      </c>
      <c r="D14" s="7">
        <v>20112</v>
      </c>
      <c r="E14" s="16">
        <v>4</v>
      </c>
      <c r="F14" s="16">
        <v>3552</v>
      </c>
      <c r="G14" s="16">
        <v>0</v>
      </c>
      <c r="H14" s="16">
        <v>0</v>
      </c>
      <c r="I14" s="16">
        <v>0</v>
      </c>
      <c r="J14" s="16">
        <v>0</v>
      </c>
      <c r="K14" s="17">
        <f t="shared" si="0"/>
        <v>28</v>
      </c>
      <c r="L14" s="7">
        <f t="shared" si="1"/>
        <v>23664</v>
      </c>
      <c r="M14" s="21"/>
    </row>
    <row r="15" ht="20" customHeight="1" spans="1:13">
      <c r="A15" s="7">
        <v>12</v>
      </c>
      <c r="B15" s="7" t="s">
        <v>22</v>
      </c>
      <c r="C15" s="7">
        <v>74</v>
      </c>
      <c r="D15" s="7">
        <v>64674</v>
      </c>
      <c r="E15" s="16">
        <v>11</v>
      </c>
      <c r="F15" s="16">
        <v>12380</v>
      </c>
      <c r="G15" s="16">
        <v>0</v>
      </c>
      <c r="H15" s="16">
        <v>0</v>
      </c>
      <c r="I15" s="16">
        <v>0</v>
      </c>
      <c r="J15" s="16">
        <v>0</v>
      </c>
      <c r="K15" s="17">
        <f t="shared" si="0"/>
        <v>85</v>
      </c>
      <c r="L15" s="7">
        <f t="shared" si="1"/>
        <v>77054</v>
      </c>
      <c r="M15" s="21"/>
    </row>
    <row r="16" ht="20" customHeight="1" spans="1:13">
      <c r="A16" s="7">
        <v>13</v>
      </c>
      <c r="B16" s="7" t="s">
        <v>23</v>
      </c>
      <c r="C16" s="7">
        <v>36</v>
      </c>
      <c r="D16" s="7">
        <v>30168</v>
      </c>
      <c r="E16" s="16">
        <v>2</v>
      </c>
      <c r="F16" s="16">
        <v>1776</v>
      </c>
      <c r="G16" s="16">
        <v>0</v>
      </c>
      <c r="H16" s="16">
        <v>0</v>
      </c>
      <c r="I16" s="16">
        <v>1</v>
      </c>
      <c r="J16" s="16">
        <v>1077</v>
      </c>
      <c r="K16" s="17">
        <f t="shared" si="0"/>
        <v>39</v>
      </c>
      <c r="L16" s="7">
        <f t="shared" si="1"/>
        <v>33021</v>
      </c>
      <c r="M16" s="21"/>
    </row>
    <row r="17" ht="20" customHeight="1" spans="1:13">
      <c r="A17" s="7">
        <v>14</v>
      </c>
      <c r="B17" s="7" t="s">
        <v>24</v>
      </c>
      <c r="C17" s="7">
        <v>37</v>
      </c>
      <c r="D17" s="7">
        <v>31006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7">
        <f t="shared" si="0"/>
        <v>37</v>
      </c>
      <c r="L17" s="7">
        <f t="shared" si="1"/>
        <v>31006</v>
      </c>
      <c r="M17" s="21"/>
    </row>
    <row r="18" ht="20" customHeight="1" spans="1:13">
      <c r="A18" s="7">
        <v>15</v>
      </c>
      <c r="B18" s="7" t="s">
        <v>25</v>
      </c>
      <c r="C18" s="7">
        <v>35</v>
      </c>
      <c r="D18" s="7">
        <v>30492</v>
      </c>
      <c r="E18" s="16">
        <v>3</v>
      </c>
      <c r="F18" s="16">
        <v>2664</v>
      </c>
      <c r="G18" s="16">
        <v>0</v>
      </c>
      <c r="H18" s="16">
        <v>0</v>
      </c>
      <c r="I18" s="16">
        <v>0</v>
      </c>
      <c r="J18" s="16">
        <v>0</v>
      </c>
      <c r="K18" s="17">
        <f t="shared" si="0"/>
        <v>38</v>
      </c>
      <c r="L18" s="7">
        <f t="shared" si="1"/>
        <v>33156</v>
      </c>
      <c r="M18" s="21"/>
    </row>
    <row r="19" ht="20" customHeight="1" spans="1:13">
      <c r="A19" s="7">
        <v>16</v>
      </c>
      <c r="B19" s="7" t="s">
        <v>26</v>
      </c>
      <c r="C19" s="7">
        <v>30</v>
      </c>
      <c r="D19" s="7">
        <v>25140</v>
      </c>
      <c r="E19" s="16">
        <v>3</v>
      </c>
      <c r="F19" s="16">
        <v>2664</v>
      </c>
      <c r="G19" s="16">
        <v>0</v>
      </c>
      <c r="H19" s="16">
        <v>0</v>
      </c>
      <c r="I19" s="16">
        <v>0</v>
      </c>
      <c r="J19" s="16">
        <v>0</v>
      </c>
      <c r="K19" s="17">
        <f t="shared" si="0"/>
        <v>33</v>
      </c>
      <c r="L19" s="7">
        <f t="shared" si="1"/>
        <v>27804</v>
      </c>
      <c r="M19" s="21"/>
    </row>
    <row r="20" ht="20" customHeight="1" spans="1:13">
      <c r="A20" s="7">
        <v>17</v>
      </c>
      <c r="B20" s="7" t="s">
        <v>27</v>
      </c>
      <c r="C20" s="7">
        <v>31</v>
      </c>
      <c r="D20" s="7">
        <v>25978</v>
      </c>
      <c r="E20" s="16">
        <v>1</v>
      </c>
      <c r="F20" s="16">
        <v>888</v>
      </c>
      <c r="G20" s="16">
        <v>0</v>
      </c>
      <c r="H20" s="16">
        <v>0</v>
      </c>
      <c r="I20" s="16">
        <v>0</v>
      </c>
      <c r="J20" s="16">
        <v>0</v>
      </c>
      <c r="K20" s="17">
        <f t="shared" si="0"/>
        <v>32</v>
      </c>
      <c r="L20" s="7">
        <f t="shared" si="1"/>
        <v>26866</v>
      </c>
      <c r="M20" s="21"/>
    </row>
    <row r="21" ht="20" customHeight="1" spans="1:13">
      <c r="A21" s="7">
        <v>18</v>
      </c>
      <c r="B21" s="7" t="s">
        <v>28</v>
      </c>
      <c r="C21" s="7">
        <v>142</v>
      </c>
      <c r="D21" s="7">
        <v>118996</v>
      </c>
      <c r="E21" s="16">
        <v>14</v>
      </c>
      <c r="F21" s="16">
        <v>12432</v>
      </c>
      <c r="G21" s="16">
        <v>0</v>
      </c>
      <c r="H21" s="16">
        <v>0</v>
      </c>
      <c r="I21" s="16">
        <v>0</v>
      </c>
      <c r="J21" s="16">
        <v>0</v>
      </c>
      <c r="K21" s="17">
        <f t="shared" si="0"/>
        <v>156</v>
      </c>
      <c r="L21" s="7">
        <f t="shared" si="1"/>
        <v>131428</v>
      </c>
      <c r="M21" s="21"/>
    </row>
    <row r="22" ht="20" customHeight="1" spans="1:13">
      <c r="A22" s="7">
        <v>19</v>
      </c>
      <c r="B22" s="7" t="s">
        <v>29</v>
      </c>
      <c r="C22" s="7">
        <v>791</v>
      </c>
      <c r="D22" s="7">
        <v>667844</v>
      </c>
      <c r="E22" s="7">
        <v>90</v>
      </c>
      <c r="F22" s="7">
        <v>83644</v>
      </c>
      <c r="G22" s="7">
        <v>2</v>
      </c>
      <c r="H22" s="7">
        <v>2354</v>
      </c>
      <c r="I22" s="7">
        <f>SUM(I4:I21)</f>
        <v>3</v>
      </c>
      <c r="J22" s="7">
        <f>SUM(J4:J21)</f>
        <v>3231</v>
      </c>
      <c r="K22" s="17">
        <f t="shared" si="0"/>
        <v>886</v>
      </c>
      <c r="L22" s="7">
        <f t="shared" si="1"/>
        <v>757073</v>
      </c>
      <c r="M22" s="21"/>
    </row>
  </sheetData>
  <mergeCells count="10">
    <mergeCell ref="A1:M1"/>
    <mergeCell ref="C2:D2"/>
    <mergeCell ref="E2:F2"/>
    <mergeCell ref="G2:H2"/>
    <mergeCell ref="I2:J2"/>
    <mergeCell ref="A2:A3"/>
    <mergeCell ref="B2:B3"/>
    <mergeCell ref="K2:K3"/>
    <mergeCell ref="L2:L3"/>
    <mergeCell ref="M2:M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$A1:$XFD1048576"/>
    </sheetView>
  </sheetViews>
  <sheetFormatPr defaultColWidth="9" defaultRowHeight="14.25"/>
  <sheetData>
    <row r="1" ht="34" customHeight="1" spans="1:1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8"/>
      <c r="M1" s="18"/>
    </row>
    <row r="2" ht="20" customHeight="1" spans="1:13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6" t="s">
        <v>62</v>
      </c>
      <c r="J2" s="8"/>
      <c r="K2" s="20" t="s">
        <v>5</v>
      </c>
      <c r="L2" s="4" t="s">
        <v>6</v>
      </c>
      <c r="M2" s="4" t="s">
        <v>7</v>
      </c>
    </row>
    <row r="3" ht="20" customHeight="1" spans="1:13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9</v>
      </c>
      <c r="K3" s="20"/>
      <c r="L3" s="4"/>
      <c r="M3" s="4"/>
    </row>
    <row r="4" ht="20" customHeight="1" spans="1:13">
      <c r="A4" s="7">
        <v>1</v>
      </c>
      <c r="B4" s="7" t="s">
        <v>10</v>
      </c>
      <c r="C4" s="7">
        <v>79</v>
      </c>
      <c r="D4" s="7">
        <v>82002</v>
      </c>
      <c r="E4" s="16">
        <v>3</v>
      </c>
      <c r="F4" s="16">
        <v>2664</v>
      </c>
      <c r="G4" s="16">
        <v>0</v>
      </c>
      <c r="H4" s="16">
        <v>0</v>
      </c>
      <c r="I4" s="16">
        <v>18</v>
      </c>
      <c r="J4" s="16">
        <v>26186</v>
      </c>
      <c r="K4" s="17">
        <f t="shared" ref="K4:K22" si="0">SUM(C4+E4+G4+I4)</f>
        <v>100</v>
      </c>
      <c r="L4" s="7">
        <f>SUM(D4+F4+H4+J4)</f>
        <v>110852</v>
      </c>
      <c r="M4" s="21"/>
    </row>
    <row r="5" ht="20" customHeight="1" spans="1:13">
      <c r="A5" s="7">
        <v>2</v>
      </c>
      <c r="B5" s="7" t="s">
        <v>11</v>
      </c>
      <c r="C5" s="7">
        <v>32</v>
      </c>
      <c r="D5" s="7">
        <v>33216</v>
      </c>
      <c r="E5" s="16">
        <v>2</v>
      </c>
      <c r="F5" s="16">
        <v>1776</v>
      </c>
      <c r="G5" s="16">
        <v>0</v>
      </c>
      <c r="H5" s="16">
        <v>0</v>
      </c>
      <c r="I5" s="16">
        <v>0</v>
      </c>
      <c r="J5" s="16">
        <v>0</v>
      </c>
      <c r="K5" s="17">
        <f t="shared" si="0"/>
        <v>34</v>
      </c>
      <c r="L5" s="7">
        <f t="shared" ref="L4:L22" si="1">SUM(D5+F5+H5+J5)</f>
        <v>34992</v>
      </c>
      <c r="M5" s="21"/>
    </row>
    <row r="6" ht="20" customHeight="1" spans="1:13">
      <c r="A6" s="7">
        <v>3</v>
      </c>
      <c r="B6" s="7" t="s">
        <v>12</v>
      </c>
      <c r="C6" s="7">
        <v>26</v>
      </c>
      <c r="D6" s="7">
        <v>26888</v>
      </c>
      <c r="E6" s="16">
        <v>5</v>
      </c>
      <c r="F6" s="16">
        <v>4440</v>
      </c>
      <c r="G6" s="16">
        <v>0</v>
      </c>
      <c r="H6" s="16">
        <v>0</v>
      </c>
      <c r="I6" s="16">
        <v>0</v>
      </c>
      <c r="J6" s="16">
        <v>0</v>
      </c>
      <c r="K6" s="17">
        <f t="shared" si="0"/>
        <v>31</v>
      </c>
      <c r="L6" s="7">
        <f t="shared" si="1"/>
        <v>31328</v>
      </c>
      <c r="M6" s="21"/>
    </row>
    <row r="7" ht="20" customHeight="1" spans="1:13">
      <c r="A7" s="7">
        <v>4</v>
      </c>
      <c r="B7" s="7" t="s">
        <v>13</v>
      </c>
      <c r="C7" s="7">
        <v>36</v>
      </c>
      <c r="D7" s="7">
        <v>37068</v>
      </c>
      <c r="E7" s="16">
        <v>16</v>
      </c>
      <c r="F7" s="16">
        <v>14208</v>
      </c>
      <c r="G7" s="16">
        <v>0</v>
      </c>
      <c r="H7" s="16">
        <v>0</v>
      </c>
      <c r="I7" s="16">
        <v>1</v>
      </c>
      <c r="J7" s="16">
        <v>1477</v>
      </c>
      <c r="K7" s="17">
        <f t="shared" si="0"/>
        <v>53</v>
      </c>
      <c r="L7" s="7">
        <f t="shared" si="1"/>
        <v>52753</v>
      </c>
      <c r="M7" s="21"/>
    </row>
    <row r="8" ht="20" customHeight="1" spans="1:13">
      <c r="A8" s="7">
        <v>5</v>
      </c>
      <c r="B8" s="7" t="s">
        <v>15</v>
      </c>
      <c r="C8" s="7">
        <v>20</v>
      </c>
      <c r="D8" s="7">
        <v>20760</v>
      </c>
      <c r="E8" s="16">
        <v>5</v>
      </c>
      <c r="F8" s="16">
        <v>4440</v>
      </c>
      <c r="G8" s="16">
        <v>0</v>
      </c>
      <c r="H8" s="16">
        <v>0</v>
      </c>
      <c r="I8" s="16">
        <v>0</v>
      </c>
      <c r="J8" s="16">
        <v>0</v>
      </c>
      <c r="K8" s="17">
        <f t="shared" si="0"/>
        <v>25</v>
      </c>
      <c r="L8" s="7">
        <f t="shared" si="1"/>
        <v>25200</v>
      </c>
      <c r="M8" s="21"/>
    </row>
    <row r="9" ht="20" customHeight="1" spans="1:13">
      <c r="A9" s="7">
        <v>6</v>
      </c>
      <c r="B9" s="7" t="s">
        <v>16</v>
      </c>
      <c r="C9" s="7">
        <v>63</v>
      </c>
      <c r="D9" s="7">
        <v>65344</v>
      </c>
      <c r="E9" s="16">
        <v>3</v>
      </c>
      <c r="F9" s="16">
        <v>2664</v>
      </c>
      <c r="G9" s="16">
        <v>0</v>
      </c>
      <c r="H9" s="16">
        <v>0</v>
      </c>
      <c r="I9" s="16">
        <v>0</v>
      </c>
      <c r="J9" s="16">
        <v>0</v>
      </c>
      <c r="K9" s="17">
        <f t="shared" si="0"/>
        <v>66</v>
      </c>
      <c r="L9" s="7">
        <f t="shared" si="1"/>
        <v>68008</v>
      </c>
      <c r="M9" s="21"/>
    </row>
    <row r="10" ht="20" customHeight="1" spans="1:13">
      <c r="A10" s="7">
        <v>7</v>
      </c>
      <c r="B10" s="7" t="s">
        <v>17</v>
      </c>
      <c r="C10" s="7">
        <v>40</v>
      </c>
      <c r="D10" s="7">
        <v>41320</v>
      </c>
      <c r="E10" s="16">
        <v>4</v>
      </c>
      <c r="F10" s="16">
        <v>3552</v>
      </c>
      <c r="G10" s="16">
        <v>0</v>
      </c>
      <c r="H10" s="16">
        <v>0</v>
      </c>
      <c r="I10" s="16">
        <v>0</v>
      </c>
      <c r="J10" s="16">
        <v>0</v>
      </c>
      <c r="K10" s="17">
        <f t="shared" si="0"/>
        <v>44</v>
      </c>
      <c r="L10" s="7">
        <f t="shared" si="1"/>
        <v>44872</v>
      </c>
      <c r="M10" s="21"/>
    </row>
    <row r="11" ht="20" customHeight="1" spans="1:13">
      <c r="A11" s="7">
        <v>8</v>
      </c>
      <c r="B11" s="7" t="s">
        <v>18</v>
      </c>
      <c r="C11" s="7">
        <v>36</v>
      </c>
      <c r="D11" s="7">
        <v>37368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7">
        <f t="shared" si="0"/>
        <v>36</v>
      </c>
      <c r="L11" s="7">
        <f t="shared" si="1"/>
        <v>37368</v>
      </c>
      <c r="M11" s="21"/>
    </row>
    <row r="12" ht="20" customHeight="1" spans="1:13">
      <c r="A12" s="7">
        <v>9</v>
      </c>
      <c r="B12" s="7" t="s">
        <v>19</v>
      </c>
      <c r="C12" s="7">
        <v>15</v>
      </c>
      <c r="D12" s="7">
        <v>15570</v>
      </c>
      <c r="E12" s="16">
        <v>9</v>
      </c>
      <c r="F12" s="16">
        <v>7992</v>
      </c>
      <c r="G12" s="16">
        <v>2</v>
      </c>
      <c r="H12" s="16">
        <v>2354</v>
      </c>
      <c r="I12" s="16">
        <v>0</v>
      </c>
      <c r="J12" s="16">
        <v>0</v>
      </c>
      <c r="K12" s="17">
        <f t="shared" si="0"/>
        <v>26</v>
      </c>
      <c r="L12" s="7">
        <f t="shared" si="1"/>
        <v>25916</v>
      </c>
      <c r="M12" s="21"/>
    </row>
    <row r="13" ht="20" customHeight="1" spans="1:13">
      <c r="A13" s="7">
        <v>10</v>
      </c>
      <c r="B13" s="7" t="s">
        <v>20</v>
      </c>
      <c r="C13" s="7">
        <v>34</v>
      </c>
      <c r="D13" s="7">
        <v>35242</v>
      </c>
      <c r="E13" s="16">
        <v>3</v>
      </c>
      <c r="F13" s="16">
        <v>2664</v>
      </c>
      <c r="G13" s="16">
        <v>0</v>
      </c>
      <c r="H13" s="16">
        <v>0</v>
      </c>
      <c r="I13" s="16">
        <v>0</v>
      </c>
      <c r="J13" s="16">
        <v>0</v>
      </c>
      <c r="K13" s="17">
        <f t="shared" si="0"/>
        <v>37</v>
      </c>
      <c r="L13" s="7">
        <f t="shared" si="1"/>
        <v>37906</v>
      </c>
      <c r="M13" s="21"/>
    </row>
    <row r="14" ht="20" customHeight="1" spans="1:13">
      <c r="A14" s="7">
        <v>11</v>
      </c>
      <c r="B14" s="7" t="s">
        <v>21</v>
      </c>
      <c r="C14" s="7">
        <v>24</v>
      </c>
      <c r="D14" s="7">
        <v>24912</v>
      </c>
      <c r="E14" s="16">
        <v>4</v>
      </c>
      <c r="F14" s="16">
        <v>3552</v>
      </c>
      <c r="G14" s="16">
        <v>0</v>
      </c>
      <c r="H14" s="16">
        <v>0</v>
      </c>
      <c r="I14" s="16">
        <v>0</v>
      </c>
      <c r="J14" s="16">
        <v>0</v>
      </c>
      <c r="K14" s="17">
        <f t="shared" si="0"/>
        <v>28</v>
      </c>
      <c r="L14" s="7">
        <f t="shared" si="1"/>
        <v>28464</v>
      </c>
      <c r="M14" s="21"/>
    </row>
    <row r="15" ht="20" customHeight="1" spans="1:13">
      <c r="A15" s="7">
        <v>12</v>
      </c>
      <c r="B15" s="7" t="s">
        <v>22</v>
      </c>
      <c r="C15" s="7">
        <v>73</v>
      </c>
      <c r="D15" s="7">
        <v>75674</v>
      </c>
      <c r="E15" s="16">
        <v>10</v>
      </c>
      <c r="F15" s="16">
        <v>8880</v>
      </c>
      <c r="G15" s="16">
        <v>0</v>
      </c>
      <c r="H15" s="16">
        <v>0</v>
      </c>
      <c r="I15" s="16">
        <v>0</v>
      </c>
      <c r="J15" s="16">
        <v>0</v>
      </c>
      <c r="K15" s="17">
        <f t="shared" si="0"/>
        <v>83</v>
      </c>
      <c r="L15" s="7">
        <f t="shared" si="1"/>
        <v>84554</v>
      </c>
      <c r="M15" s="21"/>
    </row>
    <row r="16" ht="20" customHeight="1" spans="1:13">
      <c r="A16" s="7">
        <v>13</v>
      </c>
      <c r="B16" s="7" t="s">
        <v>23</v>
      </c>
      <c r="C16" s="7">
        <v>36</v>
      </c>
      <c r="D16" s="7">
        <v>37368</v>
      </c>
      <c r="E16" s="16">
        <v>2</v>
      </c>
      <c r="F16" s="16">
        <v>1776</v>
      </c>
      <c r="G16" s="16">
        <v>0</v>
      </c>
      <c r="H16" s="16">
        <v>0</v>
      </c>
      <c r="I16" s="16">
        <v>1</v>
      </c>
      <c r="J16" s="16">
        <v>1477</v>
      </c>
      <c r="K16" s="17">
        <f t="shared" si="0"/>
        <v>39</v>
      </c>
      <c r="L16" s="7">
        <f t="shared" si="1"/>
        <v>40621</v>
      </c>
      <c r="M16" s="21"/>
    </row>
    <row r="17" ht="20" customHeight="1" spans="1:13">
      <c r="A17" s="7">
        <v>14</v>
      </c>
      <c r="B17" s="7" t="s">
        <v>24</v>
      </c>
      <c r="C17" s="7">
        <v>37</v>
      </c>
      <c r="D17" s="7">
        <v>38406</v>
      </c>
      <c r="E17" s="16">
        <v>0</v>
      </c>
      <c r="F17" s="16">
        <v>0</v>
      </c>
      <c r="G17" s="16">
        <v>0</v>
      </c>
      <c r="H17" s="16">
        <v>0</v>
      </c>
      <c r="I17" s="16">
        <v>1</v>
      </c>
      <c r="J17" s="16">
        <v>1477</v>
      </c>
      <c r="K17" s="17">
        <f t="shared" si="0"/>
        <v>38</v>
      </c>
      <c r="L17" s="7">
        <f t="shared" si="1"/>
        <v>39883</v>
      </c>
      <c r="M17" s="21"/>
    </row>
    <row r="18" ht="20" customHeight="1" spans="1:13">
      <c r="A18" s="7">
        <v>15</v>
      </c>
      <c r="B18" s="7" t="s">
        <v>25</v>
      </c>
      <c r="C18" s="7">
        <v>34</v>
      </c>
      <c r="D18" s="7">
        <v>35292</v>
      </c>
      <c r="E18" s="16">
        <v>3</v>
      </c>
      <c r="F18" s="16">
        <v>2664</v>
      </c>
      <c r="G18" s="16">
        <v>0</v>
      </c>
      <c r="H18" s="16">
        <v>0</v>
      </c>
      <c r="I18" s="16">
        <v>0</v>
      </c>
      <c r="J18" s="16">
        <v>0</v>
      </c>
      <c r="K18" s="17">
        <f t="shared" si="0"/>
        <v>37</v>
      </c>
      <c r="L18" s="7">
        <f t="shared" si="1"/>
        <v>37956</v>
      </c>
      <c r="M18" s="21"/>
    </row>
    <row r="19" ht="20" customHeight="1" spans="1:13">
      <c r="A19" s="7">
        <v>16</v>
      </c>
      <c r="B19" s="7" t="s">
        <v>26</v>
      </c>
      <c r="C19" s="7">
        <v>30</v>
      </c>
      <c r="D19" s="7">
        <v>31040</v>
      </c>
      <c r="E19" s="16">
        <v>3</v>
      </c>
      <c r="F19" s="16">
        <v>2664</v>
      </c>
      <c r="G19" s="16">
        <v>0</v>
      </c>
      <c r="H19" s="16">
        <v>0</v>
      </c>
      <c r="I19" s="16">
        <v>0</v>
      </c>
      <c r="J19" s="16">
        <v>0</v>
      </c>
      <c r="K19" s="17">
        <f t="shared" si="0"/>
        <v>33</v>
      </c>
      <c r="L19" s="7">
        <f t="shared" si="1"/>
        <v>33704</v>
      </c>
      <c r="M19" s="21"/>
    </row>
    <row r="20" ht="20" customHeight="1" spans="1:13">
      <c r="A20" s="7">
        <v>17</v>
      </c>
      <c r="B20" s="7" t="s">
        <v>27</v>
      </c>
      <c r="C20" s="7">
        <v>31</v>
      </c>
      <c r="D20" s="7">
        <v>32178</v>
      </c>
      <c r="E20" s="16">
        <v>1</v>
      </c>
      <c r="F20" s="16">
        <v>888</v>
      </c>
      <c r="G20" s="16">
        <v>0</v>
      </c>
      <c r="H20" s="16">
        <v>0</v>
      </c>
      <c r="I20" s="16">
        <v>0</v>
      </c>
      <c r="J20" s="16">
        <v>0</v>
      </c>
      <c r="K20" s="17">
        <f t="shared" si="0"/>
        <v>32</v>
      </c>
      <c r="L20" s="7">
        <f t="shared" si="1"/>
        <v>33066</v>
      </c>
      <c r="M20" s="21"/>
    </row>
    <row r="21" ht="20" customHeight="1" spans="1:13">
      <c r="A21" s="7">
        <v>18</v>
      </c>
      <c r="B21" s="7" t="s">
        <v>28</v>
      </c>
      <c r="C21" s="7">
        <v>142</v>
      </c>
      <c r="D21" s="7">
        <v>146996</v>
      </c>
      <c r="E21" s="16">
        <v>14</v>
      </c>
      <c r="F21" s="16">
        <v>12432</v>
      </c>
      <c r="G21" s="16">
        <v>0</v>
      </c>
      <c r="H21" s="16">
        <v>0</v>
      </c>
      <c r="I21" s="16">
        <v>0</v>
      </c>
      <c r="J21" s="16">
        <v>0</v>
      </c>
      <c r="K21" s="17">
        <f t="shared" si="0"/>
        <v>156</v>
      </c>
      <c r="L21" s="7">
        <f t="shared" si="1"/>
        <v>159428</v>
      </c>
      <c r="M21" s="21"/>
    </row>
    <row r="22" ht="20" customHeight="1" spans="1:13">
      <c r="A22" s="7">
        <v>19</v>
      </c>
      <c r="B22" s="7" t="s">
        <v>29</v>
      </c>
      <c r="C22" s="7">
        <v>788</v>
      </c>
      <c r="D22" s="7">
        <v>816644</v>
      </c>
      <c r="E22" s="7">
        <v>87</v>
      </c>
      <c r="F22" s="7">
        <v>77256</v>
      </c>
      <c r="G22" s="7">
        <v>2</v>
      </c>
      <c r="H22" s="7">
        <v>2354</v>
      </c>
      <c r="I22" s="7">
        <f>SUM(I4:I21)</f>
        <v>21</v>
      </c>
      <c r="J22" s="7">
        <f>SUM(J4:J21)</f>
        <v>30617</v>
      </c>
      <c r="K22" s="17">
        <f t="shared" si="0"/>
        <v>898</v>
      </c>
      <c r="L22" s="7">
        <f t="shared" si="1"/>
        <v>926871</v>
      </c>
      <c r="M22" s="21"/>
    </row>
  </sheetData>
  <mergeCells count="10">
    <mergeCell ref="A1:M1"/>
    <mergeCell ref="C2:D2"/>
    <mergeCell ref="E2:F2"/>
    <mergeCell ref="G2:H2"/>
    <mergeCell ref="I2:J2"/>
    <mergeCell ref="A2:A3"/>
    <mergeCell ref="B2:B3"/>
    <mergeCell ref="K2:K3"/>
    <mergeCell ref="L2:L3"/>
    <mergeCell ref="M2:M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$A1:$XFD1048576"/>
    </sheetView>
  </sheetViews>
  <sheetFormatPr defaultColWidth="9" defaultRowHeight="14.25"/>
  <sheetData>
    <row r="1" ht="34" customHeight="1" spans="1:13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8"/>
      <c r="M1" s="18"/>
    </row>
    <row r="2" ht="20" customHeight="1" spans="1:13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6" t="s">
        <v>62</v>
      </c>
      <c r="J2" s="8"/>
      <c r="K2" s="20" t="s">
        <v>5</v>
      </c>
      <c r="L2" s="4" t="s">
        <v>6</v>
      </c>
      <c r="M2" s="4" t="s">
        <v>7</v>
      </c>
    </row>
    <row r="3" ht="20" customHeight="1" spans="1:13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9</v>
      </c>
      <c r="K3" s="20"/>
      <c r="L3" s="4"/>
      <c r="M3" s="4"/>
    </row>
    <row r="4" ht="20" customHeight="1" spans="1:13">
      <c r="A4" s="7">
        <v>1</v>
      </c>
      <c r="B4" s="7" t="s">
        <v>10</v>
      </c>
      <c r="C4" s="7">
        <v>79</v>
      </c>
      <c r="D4" s="7">
        <v>72376</v>
      </c>
      <c r="E4" s="16">
        <v>3</v>
      </c>
      <c r="F4" s="16">
        <v>2664</v>
      </c>
      <c r="G4" s="16">
        <v>0</v>
      </c>
      <c r="H4" s="16">
        <v>0</v>
      </c>
      <c r="I4" s="16">
        <v>19</v>
      </c>
      <c r="J4" s="16">
        <v>24009</v>
      </c>
      <c r="K4" s="17">
        <f>SUM(C4+E4+G4+I4)</f>
        <v>101</v>
      </c>
      <c r="L4" s="7">
        <f t="shared" ref="L4:L22" si="0">SUM(D4+F4+H4+J4)</f>
        <v>99049</v>
      </c>
      <c r="M4" s="21"/>
    </row>
    <row r="5" ht="20" customHeight="1" spans="1:13">
      <c r="A5" s="7">
        <v>2</v>
      </c>
      <c r="B5" s="7" t="s">
        <v>11</v>
      </c>
      <c r="C5" s="7">
        <v>32</v>
      </c>
      <c r="D5" s="7">
        <v>28416</v>
      </c>
      <c r="E5" s="16">
        <v>2</v>
      </c>
      <c r="F5" s="16">
        <v>1776</v>
      </c>
      <c r="G5" s="16">
        <v>0</v>
      </c>
      <c r="H5" s="16">
        <v>0</v>
      </c>
      <c r="I5" s="16">
        <v>0</v>
      </c>
      <c r="J5" s="16">
        <v>0</v>
      </c>
      <c r="K5" s="17">
        <f t="shared" ref="K4:K22" si="1">SUM(C5+E5+G5+I5)</f>
        <v>34</v>
      </c>
      <c r="L5" s="7">
        <f t="shared" si="0"/>
        <v>30192</v>
      </c>
      <c r="M5" s="21"/>
    </row>
    <row r="6" ht="20" customHeight="1" spans="1:13">
      <c r="A6" s="7">
        <v>3</v>
      </c>
      <c r="B6" s="7" t="s">
        <v>12</v>
      </c>
      <c r="C6" s="7">
        <v>26</v>
      </c>
      <c r="D6" s="7">
        <v>25088</v>
      </c>
      <c r="E6" s="16">
        <v>5</v>
      </c>
      <c r="F6" s="16">
        <v>4440</v>
      </c>
      <c r="G6" s="16">
        <v>0</v>
      </c>
      <c r="H6" s="16">
        <v>0</v>
      </c>
      <c r="I6" s="16">
        <v>0</v>
      </c>
      <c r="J6" s="16">
        <v>0</v>
      </c>
      <c r="K6" s="17">
        <f t="shared" si="1"/>
        <v>31</v>
      </c>
      <c r="L6" s="7">
        <f t="shared" si="0"/>
        <v>29528</v>
      </c>
      <c r="M6" s="21"/>
    </row>
    <row r="7" ht="20" customHeight="1" spans="1:13">
      <c r="A7" s="7">
        <v>4</v>
      </c>
      <c r="B7" s="7" t="s">
        <v>13</v>
      </c>
      <c r="C7" s="7">
        <v>36</v>
      </c>
      <c r="D7" s="7">
        <v>31968</v>
      </c>
      <c r="E7" s="16">
        <v>16</v>
      </c>
      <c r="F7" s="16">
        <v>14208</v>
      </c>
      <c r="G7" s="16">
        <v>0</v>
      </c>
      <c r="H7" s="16">
        <v>0</v>
      </c>
      <c r="I7" s="16">
        <v>1</v>
      </c>
      <c r="J7" s="16">
        <v>1177</v>
      </c>
      <c r="K7" s="17">
        <f t="shared" si="1"/>
        <v>53</v>
      </c>
      <c r="L7" s="7">
        <f t="shared" si="0"/>
        <v>47353</v>
      </c>
      <c r="M7" s="21"/>
    </row>
    <row r="8" ht="20" customHeight="1" spans="1:13">
      <c r="A8" s="7">
        <v>5</v>
      </c>
      <c r="B8" s="7" t="s">
        <v>15</v>
      </c>
      <c r="C8" s="7">
        <v>20</v>
      </c>
      <c r="D8" s="7">
        <v>17760</v>
      </c>
      <c r="E8" s="16">
        <v>5</v>
      </c>
      <c r="F8" s="16">
        <v>4440</v>
      </c>
      <c r="G8" s="16">
        <v>0</v>
      </c>
      <c r="H8" s="16">
        <v>0</v>
      </c>
      <c r="I8" s="16">
        <v>0</v>
      </c>
      <c r="J8" s="16">
        <v>0</v>
      </c>
      <c r="K8" s="17">
        <f t="shared" si="1"/>
        <v>25</v>
      </c>
      <c r="L8" s="7">
        <f t="shared" si="0"/>
        <v>22200</v>
      </c>
      <c r="M8" s="21"/>
    </row>
    <row r="9" ht="20" customHeight="1" spans="1:13">
      <c r="A9" s="7">
        <v>6</v>
      </c>
      <c r="B9" s="7" t="s">
        <v>16</v>
      </c>
      <c r="C9" s="7">
        <v>63</v>
      </c>
      <c r="D9" s="7">
        <v>55944</v>
      </c>
      <c r="E9" s="16">
        <v>3</v>
      </c>
      <c r="F9" s="16">
        <v>2664</v>
      </c>
      <c r="G9" s="16">
        <v>0</v>
      </c>
      <c r="H9" s="16">
        <v>0</v>
      </c>
      <c r="I9" s="16">
        <v>0</v>
      </c>
      <c r="J9" s="16">
        <v>0</v>
      </c>
      <c r="K9" s="17">
        <f t="shared" si="1"/>
        <v>66</v>
      </c>
      <c r="L9" s="7">
        <f t="shared" si="0"/>
        <v>58608</v>
      </c>
      <c r="M9" s="21"/>
    </row>
    <row r="10" ht="20" customHeight="1" spans="1:13">
      <c r="A10" s="7">
        <v>7</v>
      </c>
      <c r="B10" s="7" t="s">
        <v>17</v>
      </c>
      <c r="C10" s="7">
        <v>40</v>
      </c>
      <c r="D10" s="7">
        <v>35520</v>
      </c>
      <c r="E10" s="16">
        <v>4</v>
      </c>
      <c r="F10" s="16">
        <v>3552</v>
      </c>
      <c r="G10" s="16">
        <v>0</v>
      </c>
      <c r="H10" s="16">
        <v>0</v>
      </c>
      <c r="I10" s="16">
        <v>0</v>
      </c>
      <c r="J10" s="16">
        <v>0</v>
      </c>
      <c r="K10" s="17">
        <f t="shared" si="1"/>
        <v>44</v>
      </c>
      <c r="L10" s="7">
        <f t="shared" si="0"/>
        <v>39072</v>
      </c>
      <c r="M10" s="21"/>
    </row>
    <row r="11" ht="20" customHeight="1" spans="1:13">
      <c r="A11" s="7">
        <v>8</v>
      </c>
      <c r="B11" s="7" t="s">
        <v>18</v>
      </c>
      <c r="C11" s="7">
        <v>36</v>
      </c>
      <c r="D11" s="7">
        <v>31968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7">
        <f t="shared" si="1"/>
        <v>36</v>
      </c>
      <c r="L11" s="7">
        <f t="shared" si="0"/>
        <v>31968</v>
      </c>
      <c r="M11" s="21"/>
    </row>
    <row r="12" ht="20" customHeight="1" spans="1:13">
      <c r="A12" s="7">
        <v>9</v>
      </c>
      <c r="B12" s="7" t="s">
        <v>19</v>
      </c>
      <c r="C12" s="7">
        <v>15</v>
      </c>
      <c r="D12" s="7">
        <v>13320</v>
      </c>
      <c r="E12" s="16">
        <v>9</v>
      </c>
      <c r="F12" s="16">
        <v>7992</v>
      </c>
      <c r="G12" s="16">
        <v>2</v>
      </c>
      <c r="H12" s="16">
        <v>2354</v>
      </c>
      <c r="I12" s="16">
        <v>0</v>
      </c>
      <c r="J12" s="16">
        <v>0</v>
      </c>
      <c r="K12" s="17">
        <f t="shared" si="1"/>
        <v>26</v>
      </c>
      <c r="L12" s="7">
        <f t="shared" si="0"/>
        <v>23666</v>
      </c>
      <c r="M12" s="21"/>
    </row>
    <row r="13" ht="20" customHeight="1" spans="1:13">
      <c r="A13" s="7">
        <v>10</v>
      </c>
      <c r="B13" s="7" t="s">
        <v>20</v>
      </c>
      <c r="C13" s="7">
        <v>34</v>
      </c>
      <c r="D13" s="7">
        <v>30192</v>
      </c>
      <c r="E13" s="16">
        <v>3</v>
      </c>
      <c r="F13" s="16">
        <v>2664</v>
      </c>
      <c r="G13" s="16">
        <v>0</v>
      </c>
      <c r="H13" s="16">
        <v>0</v>
      </c>
      <c r="I13" s="16">
        <v>0</v>
      </c>
      <c r="J13" s="16">
        <v>0</v>
      </c>
      <c r="K13" s="17">
        <f t="shared" si="1"/>
        <v>37</v>
      </c>
      <c r="L13" s="7">
        <f t="shared" si="0"/>
        <v>32856</v>
      </c>
      <c r="M13" s="21"/>
    </row>
    <row r="14" ht="20" customHeight="1" spans="1:13">
      <c r="A14" s="7">
        <v>11</v>
      </c>
      <c r="B14" s="7" t="s">
        <v>21</v>
      </c>
      <c r="C14" s="7">
        <v>24</v>
      </c>
      <c r="D14" s="7">
        <v>21312</v>
      </c>
      <c r="E14" s="16">
        <v>4</v>
      </c>
      <c r="F14" s="16">
        <v>3552</v>
      </c>
      <c r="G14" s="16">
        <v>0</v>
      </c>
      <c r="H14" s="16">
        <v>0</v>
      </c>
      <c r="I14" s="16">
        <v>0</v>
      </c>
      <c r="J14" s="16">
        <v>0</v>
      </c>
      <c r="K14" s="17">
        <f t="shared" si="1"/>
        <v>28</v>
      </c>
      <c r="L14" s="7">
        <f t="shared" si="0"/>
        <v>24864</v>
      </c>
      <c r="M14" s="21"/>
    </row>
    <row r="15" ht="20" customHeight="1" spans="1:13">
      <c r="A15" s="7">
        <v>12</v>
      </c>
      <c r="B15" s="7" t="s">
        <v>22</v>
      </c>
      <c r="C15" s="7">
        <v>73</v>
      </c>
      <c r="D15" s="7">
        <v>64824</v>
      </c>
      <c r="E15" s="16">
        <v>10</v>
      </c>
      <c r="F15" s="16">
        <v>8880</v>
      </c>
      <c r="G15" s="16">
        <v>0</v>
      </c>
      <c r="H15" s="16">
        <v>0</v>
      </c>
      <c r="I15" s="16">
        <v>0</v>
      </c>
      <c r="J15" s="16">
        <v>0</v>
      </c>
      <c r="K15" s="17">
        <f t="shared" si="1"/>
        <v>83</v>
      </c>
      <c r="L15" s="7">
        <f t="shared" si="0"/>
        <v>73704</v>
      </c>
      <c r="M15" s="21"/>
    </row>
    <row r="16" ht="20" customHeight="1" spans="1:13">
      <c r="A16" s="7">
        <v>13</v>
      </c>
      <c r="B16" s="7" t="s">
        <v>23</v>
      </c>
      <c r="C16" s="7">
        <v>36</v>
      </c>
      <c r="D16" s="7">
        <v>31968</v>
      </c>
      <c r="E16" s="16">
        <v>2</v>
      </c>
      <c r="F16" s="16">
        <v>1776</v>
      </c>
      <c r="G16" s="16">
        <v>0</v>
      </c>
      <c r="H16" s="16">
        <v>0</v>
      </c>
      <c r="I16" s="16">
        <v>1</v>
      </c>
      <c r="J16" s="16">
        <v>1177</v>
      </c>
      <c r="K16" s="17">
        <f t="shared" si="1"/>
        <v>39</v>
      </c>
      <c r="L16" s="7">
        <f t="shared" si="0"/>
        <v>34921</v>
      </c>
      <c r="M16" s="21"/>
    </row>
    <row r="17" ht="20" customHeight="1" spans="1:13">
      <c r="A17" s="7">
        <v>14</v>
      </c>
      <c r="B17" s="7" t="s">
        <v>24</v>
      </c>
      <c r="C17" s="7">
        <v>37</v>
      </c>
      <c r="D17" s="7">
        <v>32856</v>
      </c>
      <c r="E17" s="16">
        <v>0</v>
      </c>
      <c r="F17" s="16">
        <v>0</v>
      </c>
      <c r="G17" s="16">
        <v>0</v>
      </c>
      <c r="H17" s="16">
        <v>0</v>
      </c>
      <c r="I17" s="16">
        <v>1</v>
      </c>
      <c r="J17" s="16">
        <v>1177</v>
      </c>
      <c r="K17" s="17">
        <f t="shared" si="1"/>
        <v>38</v>
      </c>
      <c r="L17" s="7">
        <f t="shared" si="0"/>
        <v>34033</v>
      </c>
      <c r="M17" s="21"/>
    </row>
    <row r="18" ht="20" customHeight="1" spans="1:13">
      <c r="A18" s="7">
        <v>15</v>
      </c>
      <c r="B18" s="7" t="s">
        <v>25</v>
      </c>
      <c r="C18" s="7">
        <v>34</v>
      </c>
      <c r="D18" s="7">
        <v>30192</v>
      </c>
      <c r="E18" s="16">
        <v>3</v>
      </c>
      <c r="F18" s="16">
        <v>2664</v>
      </c>
      <c r="G18" s="16">
        <v>0</v>
      </c>
      <c r="H18" s="16">
        <v>0</v>
      </c>
      <c r="I18" s="16">
        <v>0</v>
      </c>
      <c r="J18" s="16">
        <v>0</v>
      </c>
      <c r="K18" s="17">
        <f t="shared" si="1"/>
        <v>37</v>
      </c>
      <c r="L18" s="7">
        <f t="shared" si="0"/>
        <v>32856</v>
      </c>
      <c r="M18" s="21"/>
    </row>
    <row r="19" ht="20" customHeight="1" spans="1:13">
      <c r="A19" s="7">
        <v>16</v>
      </c>
      <c r="B19" s="7" t="s">
        <v>26</v>
      </c>
      <c r="C19" s="7">
        <v>33</v>
      </c>
      <c r="D19" s="7">
        <v>29304</v>
      </c>
      <c r="E19" s="16">
        <v>3</v>
      </c>
      <c r="F19" s="16">
        <v>2664</v>
      </c>
      <c r="G19" s="16">
        <v>0</v>
      </c>
      <c r="H19" s="16">
        <v>0</v>
      </c>
      <c r="I19" s="16">
        <v>0</v>
      </c>
      <c r="J19" s="16">
        <v>0</v>
      </c>
      <c r="K19" s="17">
        <f t="shared" si="1"/>
        <v>36</v>
      </c>
      <c r="L19" s="7">
        <f t="shared" si="0"/>
        <v>31968</v>
      </c>
      <c r="M19" s="21"/>
    </row>
    <row r="20" ht="20" customHeight="1" spans="1:13">
      <c r="A20" s="7">
        <v>17</v>
      </c>
      <c r="B20" s="7" t="s">
        <v>27</v>
      </c>
      <c r="C20" s="7">
        <v>33</v>
      </c>
      <c r="D20" s="7">
        <v>29304</v>
      </c>
      <c r="E20" s="16">
        <v>1</v>
      </c>
      <c r="F20" s="16">
        <v>888</v>
      </c>
      <c r="G20" s="16">
        <v>0</v>
      </c>
      <c r="H20" s="16">
        <v>0</v>
      </c>
      <c r="I20" s="16">
        <v>0</v>
      </c>
      <c r="J20" s="16">
        <v>0</v>
      </c>
      <c r="K20" s="17">
        <f t="shared" si="1"/>
        <v>34</v>
      </c>
      <c r="L20" s="7">
        <f t="shared" si="0"/>
        <v>30192</v>
      </c>
      <c r="M20" s="21"/>
    </row>
    <row r="21" ht="20" customHeight="1" spans="1:13">
      <c r="A21" s="7">
        <v>18</v>
      </c>
      <c r="B21" s="7" t="s">
        <v>28</v>
      </c>
      <c r="C21" s="7">
        <v>142</v>
      </c>
      <c r="D21" s="7">
        <v>125432</v>
      </c>
      <c r="E21" s="16">
        <v>14</v>
      </c>
      <c r="F21" s="16">
        <v>12432</v>
      </c>
      <c r="G21" s="16">
        <v>0</v>
      </c>
      <c r="H21" s="16">
        <v>0</v>
      </c>
      <c r="I21" s="16">
        <v>0</v>
      </c>
      <c r="J21" s="16">
        <v>0</v>
      </c>
      <c r="K21" s="17">
        <f t="shared" si="1"/>
        <v>156</v>
      </c>
      <c r="L21" s="7">
        <f t="shared" si="0"/>
        <v>137864</v>
      </c>
      <c r="M21" s="21"/>
    </row>
    <row r="22" ht="20" customHeight="1" spans="1:13">
      <c r="A22" s="7">
        <v>19</v>
      </c>
      <c r="B22" s="7" t="s">
        <v>29</v>
      </c>
      <c r="C22" s="7">
        <v>793</v>
      </c>
      <c r="D22" s="7">
        <v>707744</v>
      </c>
      <c r="E22" s="7">
        <v>87</v>
      </c>
      <c r="F22" s="7">
        <v>77256</v>
      </c>
      <c r="G22" s="7">
        <v>2</v>
      </c>
      <c r="H22" s="7">
        <v>2354</v>
      </c>
      <c r="I22" s="7">
        <f>SUM(I4:I21)</f>
        <v>22</v>
      </c>
      <c r="J22" s="7">
        <f>SUM(J4:J21)</f>
        <v>27540</v>
      </c>
      <c r="K22" s="17">
        <f t="shared" si="1"/>
        <v>904</v>
      </c>
      <c r="L22" s="7">
        <f t="shared" si="0"/>
        <v>814894</v>
      </c>
      <c r="M22" s="21"/>
    </row>
  </sheetData>
  <mergeCells count="10">
    <mergeCell ref="A1:M1"/>
    <mergeCell ref="C2:D2"/>
    <mergeCell ref="E2:F2"/>
    <mergeCell ref="G2:H2"/>
    <mergeCell ref="I2:J2"/>
    <mergeCell ref="A2:A3"/>
    <mergeCell ref="B2:B3"/>
    <mergeCell ref="K2:K3"/>
    <mergeCell ref="L2:L3"/>
    <mergeCell ref="M2:M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$A1:$XFD1048576"/>
    </sheetView>
  </sheetViews>
  <sheetFormatPr defaultColWidth="9" defaultRowHeight="14.25"/>
  <sheetData>
    <row r="1" ht="34" customHeight="1" spans="1:13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8"/>
      <c r="M1" s="18"/>
    </row>
    <row r="2" ht="20" customHeight="1" spans="1:13">
      <c r="A2" s="4" t="s">
        <v>1</v>
      </c>
      <c r="B2" s="4" t="s">
        <v>2</v>
      </c>
      <c r="C2" s="4" t="s">
        <v>56</v>
      </c>
      <c r="D2" s="4"/>
      <c r="E2" s="4" t="s">
        <v>57</v>
      </c>
      <c r="F2" s="4"/>
      <c r="G2" s="5" t="s">
        <v>58</v>
      </c>
      <c r="H2" s="8"/>
      <c r="I2" s="6" t="s">
        <v>62</v>
      </c>
      <c r="J2" s="8"/>
      <c r="K2" s="20" t="s">
        <v>5</v>
      </c>
      <c r="L2" s="4" t="s">
        <v>6</v>
      </c>
      <c r="M2" s="4" t="s">
        <v>7</v>
      </c>
    </row>
    <row r="3" ht="20" customHeight="1" spans="1:13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9</v>
      </c>
      <c r="K3" s="20"/>
      <c r="L3" s="4"/>
      <c r="M3" s="4"/>
    </row>
    <row r="4" ht="20" customHeight="1" spans="1:13">
      <c r="A4" s="7">
        <v>1</v>
      </c>
      <c r="B4" s="7" t="s">
        <v>10</v>
      </c>
      <c r="C4" s="7">
        <v>78</v>
      </c>
      <c r="D4" s="7">
        <v>69264</v>
      </c>
      <c r="E4" s="16">
        <v>3</v>
      </c>
      <c r="F4" s="16">
        <v>2664</v>
      </c>
      <c r="G4" s="16">
        <v>0</v>
      </c>
      <c r="H4" s="16">
        <v>0</v>
      </c>
      <c r="I4" s="16">
        <v>17</v>
      </c>
      <c r="J4" s="16">
        <v>20009</v>
      </c>
      <c r="K4" s="17">
        <f t="shared" ref="K4:K22" si="0">SUM(C4+E4+G4+I4)</f>
        <v>98</v>
      </c>
      <c r="L4" s="7">
        <f t="shared" ref="L4:L22" si="1">SUM(D4+F4+H4+J4)</f>
        <v>91937</v>
      </c>
      <c r="M4" s="21"/>
    </row>
    <row r="5" ht="20" customHeight="1" spans="1:13">
      <c r="A5" s="7">
        <v>2</v>
      </c>
      <c r="B5" s="7" t="s">
        <v>11</v>
      </c>
      <c r="C5" s="7">
        <v>33</v>
      </c>
      <c r="D5" s="7">
        <v>29304</v>
      </c>
      <c r="E5" s="16">
        <v>2</v>
      </c>
      <c r="F5" s="16">
        <v>1776</v>
      </c>
      <c r="G5" s="16">
        <v>0</v>
      </c>
      <c r="H5" s="16">
        <v>0</v>
      </c>
      <c r="I5" s="16">
        <v>0</v>
      </c>
      <c r="J5" s="16">
        <v>0</v>
      </c>
      <c r="K5" s="17">
        <f t="shared" si="0"/>
        <v>35</v>
      </c>
      <c r="L5" s="7">
        <f t="shared" si="1"/>
        <v>31080</v>
      </c>
      <c r="M5" s="21"/>
    </row>
    <row r="6" ht="20" customHeight="1" spans="1:13">
      <c r="A6" s="7">
        <v>3</v>
      </c>
      <c r="B6" s="7" t="s">
        <v>12</v>
      </c>
      <c r="C6" s="7">
        <v>25</v>
      </c>
      <c r="D6" s="7">
        <v>22200</v>
      </c>
      <c r="E6" s="16">
        <v>5</v>
      </c>
      <c r="F6" s="16">
        <v>4440</v>
      </c>
      <c r="G6" s="16">
        <v>0</v>
      </c>
      <c r="H6" s="16">
        <v>0</v>
      </c>
      <c r="I6" s="16">
        <v>0</v>
      </c>
      <c r="J6" s="16">
        <v>0</v>
      </c>
      <c r="K6" s="17">
        <f t="shared" si="0"/>
        <v>30</v>
      </c>
      <c r="L6" s="7">
        <f t="shared" si="1"/>
        <v>26640</v>
      </c>
      <c r="M6" s="21"/>
    </row>
    <row r="7" ht="20" customHeight="1" spans="1:13">
      <c r="A7" s="7">
        <v>4</v>
      </c>
      <c r="B7" s="7" t="s">
        <v>13</v>
      </c>
      <c r="C7" s="7">
        <v>36</v>
      </c>
      <c r="D7" s="7">
        <v>31968</v>
      </c>
      <c r="E7" s="16">
        <v>16</v>
      </c>
      <c r="F7" s="16">
        <v>14208</v>
      </c>
      <c r="G7" s="16">
        <v>0</v>
      </c>
      <c r="H7" s="16">
        <v>0</v>
      </c>
      <c r="I7" s="16">
        <v>1</v>
      </c>
      <c r="J7" s="16">
        <v>1177</v>
      </c>
      <c r="K7" s="17">
        <f t="shared" si="0"/>
        <v>53</v>
      </c>
      <c r="L7" s="7">
        <f t="shared" si="1"/>
        <v>47353</v>
      </c>
      <c r="M7" s="21"/>
    </row>
    <row r="8" ht="20" customHeight="1" spans="1:13">
      <c r="A8" s="7">
        <v>5</v>
      </c>
      <c r="B8" s="7" t="s">
        <v>15</v>
      </c>
      <c r="C8" s="7">
        <v>21</v>
      </c>
      <c r="D8" s="7">
        <v>18648</v>
      </c>
      <c r="E8" s="16">
        <v>5</v>
      </c>
      <c r="F8" s="16">
        <v>4440</v>
      </c>
      <c r="G8" s="16">
        <v>0</v>
      </c>
      <c r="H8" s="16">
        <v>0</v>
      </c>
      <c r="I8" s="16">
        <v>0</v>
      </c>
      <c r="J8" s="16">
        <v>0</v>
      </c>
      <c r="K8" s="17">
        <f t="shared" si="0"/>
        <v>26</v>
      </c>
      <c r="L8" s="7">
        <f t="shared" si="1"/>
        <v>23088</v>
      </c>
      <c r="M8" s="21"/>
    </row>
    <row r="9" ht="20" customHeight="1" spans="1:13">
      <c r="A9" s="7">
        <v>6</v>
      </c>
      <c r="B9" s="7" t="s">
        <v>16</v>
      </c>
      <c r="C9" s="7">
        <v>63</v>
      </c>
      <c r="D9" s="7">
        <v>55944</v>
      </c>
      <c r="E9" s="16">
        <v>3</v>
      </c>
      <c r="F9" s="16">
        <v>2664</v>
      </c>
      <c r="G9" s="16">
        <v>0</v>
      </c>
      <c r="H9" s="16">
        <v>0</v>
      </c>
      <c r="I9" s="16">
        <v>0</v>
      </c>
      <c r="J9" s="16">
        <v>0</v>
      </c>
      <c r="K9" s="17">
        <f t="shared" si="0"/>
        <v>66</v>
      </c>
      <c r="L9" s="7">
        <f t="shared" si="1"/>
        <v>58608</v>
      </c>
      <c r="M9" s="21"/>
    </row>
    <row r="10" ht="20" customHeight="1" spans="1:13">
      <c r="A10" s="7">
        <v>7</v>
      </c>
      <c r="B10" s="7" t="s">
        <v>17</v>
      </c>
      <c r="C10" s="7">
        <v>40</v>
      </c>
      <c r="D10" s="7">
        <v>35520</v>
      </c>
      <c r="E10" s="16">
        <v>4</v>
      </c>
      <c r="F10" s="16">
        <v>3552</v>
      </c>
      <c r="G10" s="16">
        <v>0</v>
      </c>
      <c r="H10" s="16">
        <v>0</v>
      </c>
      <c r="I10" s="16">
        <v>0</v>
      </c>
      <c r="J10" s="16">
        <v>0</v>
      </c>
      <c r="K10" s="17">
        <f t="shared" si="0"/>
        <v>44</v>
      </c>
      <c r="L10" s="7">
        <f t="shared" si="1"/>
        <v>39072</v>
      </c>
      <c r="M10" s="21"/>
    </row>
    <row r="11" ht="20" customHeight="1" spans="1:13">
      <c r="A11" s="7">
        <v>8</v>
      </c>
      <c r="B11" s="7" t="s">
        <v>18</v>
      </c>
      <c r="C11" s="7">
        <v>36</v>
      </c>
      <c r="D11" s="7">
        <v>31968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7">
        <f t="shared" si="0"/>
        <v>36</v>
      </c>
      <c r="L11" s="7">
        <f t="shared" si="1"/>
        <v>31968</v>
      </c>
      <c r="M11" s="21"/>
    </row>
    <row r="12" ht="20" customHeight="1" spans="1:13">
      <c r="A12" s="7">
        <v>9</v>
      </c>
      <c r="B12" s="7" t="s">
        <v>19</v>
      </c>
      <c r="C12" s="7">
        <v>15</v>
      </c>
      <c r="D12" s="7">
        <v>13320</v>
      </c>
      <c r="E12" s="16">
        <v>9</v>
      </c>
      <c r="F12" s="16">
        <v>7992</v>
      </c>
      <c r="G12" s="16">
        <v>2</v>
      </c>
      <c r="H12" s="16">
        <v>2354</v>
      </c>
      <c r="I12" s="16">
        <v>1</v>
      </c>
      <c r="J12" s="16">
        <v>1177</v>
      </c>
      <c r="K12" s="17">
        <f t="shared" si="0"/>
        <v>27</v>
      </c>
      <c r="L12" s="7">
        <f t="shared" si="1"/>
        <v>24843</v>
      </c>
      <c r="M12" s="21"/>
    </row>
    <row r="13" ht="20" customHeight="1" spans="1:13">
      <c r="A13" s="7">
        <v>10</v>
      </c>
      <c r="B13" s="7" t="s">
        <v>20</v>
      </c>
      <c r="C13" s="7">
        <v>34</v>
      </c>
      <c r="D13" s="7">
        <v>30192</v>
      </c>
      <c r="E13" s="16">
        <v>3</v>
      </c>
      <c r="F13" s="16">
        <v>2664</v>
      </c>
      <c r="G13" s="16">
        <v>0</v>
      </c>
      <c r="H13" s="16">
        <v>0</v>
      </c>
      <c r="I13" s="16">
        <v>0</v>
      </c>
      <c r="J13" s="16">
        <v>0</v>
      </c>
      <c r="K13" s="17">
        <f t="shared" si="0"/>
        <v>37</v>
      </c>
      <c r="L13" s="7">
        <f t="shared" si="1"/>
        <v>32856</v>
      </c>
      <c r="M13" s="21"/>
    </row>
    <row r="14" ht="20" customHeight="1" spans="1:13">
      <c r="A14" s="7">
        <v>11</v>
      </c>
      <c r="B14" s="7" t="s">
        <v>21</v>
      </c>
      <c r="C14" s="7">
        <v>24</v>
      </c>
      <c r="D14" s="7">
        <v>21312</v>
      </c>
      <c r="E14" s="16">
        <v>4</v>
      </c>
      <c r="F14" s="16">
        <v>3552</v>
      </c>
      <c r="G14" s="16">
        <v>0</v>
      </c>
      <c r="H14" s="16">
        <v>0</v>
      </c>
      <c r="I14" s="16">
        <v>1</v>
      </c>
      <c r="J14" s="16">
        <v>1177</v>
      </c>
      <c r="K14" s="17">
        <f t="shared" si="0"/>
        <v>29</v>
      </c>
      <c r="L14" s="7">
        <f t="shared" si="1"/>
        <v>26041</v>
      </c>
      <c r="M14" s="21"/>
    </row>
    <row r="15" ht="20" customHeight="1" spans="1:13">
      <c r="A15" s="7">
        <v>12</v>
      </c>
      <c r="B15" s="7" t="s">
        <v>22</v>
      </c>
      <c r="C15" s="7">
        <v>73</v>
      </c>
      <c r="D15" s="7">
        <v>64824</v>
      </c>
      <c r="E15" s="16">
        <v>11</v>
      </c>
      <c r="F15" s="16">
        <v>9768</v>
      </c>
      <c r="G15" s="16">
        <v>0</v>
      </c>
      <c r="H15" s="16">
        <v>0</v>
      </c>
      <c r="I15" s="16">
        <v>0</v>
      </c>
      <c r="J15" s="16">
        <v>0</v>
      </c>
      <c r="K15" s="17">
        <f t="shared" si="0"/>
        <v>84</v>
      </c>
      <c r="L15" s="7">
        <f t="shared" si="1"/>
        <v>74592</v>
      </c>
      <c r="M15" s="21"/>
    </row>
    <row r="16" ht="20" customHeight="1" spans="1:13">
      <c r="A16" s="7">
        <v>13</v>
      </c>
      <c r="B16" s="7" t="s">
        <v>23</v>
      </c>
      <c r="C16" s="7">
        <v>37</v>
      </c>
      <c r="D16" s="7">
        <v>32856</v>
      </c>
      <c r="E16" s="16">
        <v>2</v>
      </c>
      <c r="F16" s="16">
        <v>1776</v>
      </c>
      <c r="G16" s="16">
        <v>0</v>
      </c>
      <c r="H16" s="16">
        <v>0</v>
      </c>
      <c r="I16" s="16">
        <v>1</v>
      </c>
      <c r="J16" s="16">
        <v>1177</v>
      </c>
      <c r="K16" s="17">
        <f t="shared" si="0"/>
        <v>40</v>
      </c>
      <c r="L16" s="7">
        <f t="shared" si="1"/>
        <v>35809</v>
      </c>
      <c r="M16" s="21"/>
    </row>
    <row r="17" ht="20" customHeight="1" spans="1:13">
      <c r="A17" s="7">
        <v>14</v>
      </c>
      <c r="B17" s="7" t="s">
        <v>24</v>
      </c>
      <c r="C17" s="7">
        <v>37</v>
      </c>
      <c r="D17" s="7">
        <v>32856</v>
      </c>
      <c r="E17" s="16">
        <v>0</v>
      </c>
      <c r="F17" s="16">
        <v>0</v>
      </c>
      <c r="G17" s="16">
        <v>0</v>
      </c>
      <c r="H17" s="16">
        <v>0</v>
      </c>
      <c r="I17" s="16">
        <v>1</v>
      </c>
      <c r="J17" s="16">
        <v>1177</v>
      </c>
      <c r="K17" s="17">
        <f t="shared" si="0"/>
        <v>38</v>
      </c>
      <c r="L17" s="7">
        <f t="shared" si="1"/>
        <v>34033</v>
      </c>
      <c r="M17" s="21"/>
    </row>
    <row r="18" ht="20" customHeight="1" spans="1:13">
      <c r="A18" s="7">
        <v>15</v>
      </c>
      <c r="B18" s="7" t="s">
        <v>25</v>
      </c>
      <c r="C18" s="7">
        <v>34</v>
      </c>
      <c r="D18" s="7">
        <v>30192</v>
      </c>
      <c r="E18" s="16">
        <v>3</v>
      </c>
      <c r="F18" s="16">
        <v>2664</v>
      </c>
      <c r="G18" s="16">
        <v>0</v>
      </c>
      <c r="H18" s="16">
        <v>0</v>
      </c>
      <c r="I18" s="16">
        <v>0</v>
      </c>
      <c r="J18" s="16">
        <v>0</v>
      </c>
      <c r="K18" s="17">
        <f t="shared" si="0"/>
        <v>37</v>
      </c>
      <c r="L18" s="7">
        <f t="shared" si="1"/>
        <v>32856</v>
      </c>
      <c r="M18" s="21"/>
    </row>
    <row r="19" ht="20" customHeight="1" spans="1:13">
      <c r="A19" s="7">
        <v>16</v>
      </c>
      <c r="B19" s="7" t="s">
        <v>26</v>
      </c>
      <c r="C19" s="7">
        <v>33</v>
      </c>
      <c r="D19" s="7">
        <v>29304</v>
      </c>
      <c r="E19" s="16">
        <v>3</v>
      </c>
      <c r="F19" s="16">
        <v>2664</v>
      </c>
      <c r="G19" s="16">
        <v>0</v>
      </c>
      <c r="H19" s="16">
        <v>0</v>
      </c>
      <c r="I19" s="16">
        <v>0</v>
      </c>
      <c r="J19" s="16">
        <v>0</v>
      </c>
      <c r="K19" s="17">
        <f t="shared" si="0"/>
        <v>36</v>
      </c>
      <c r="L19" s="7">
        <f t="shared" si="1"/>
        <v>31968</v>
      </c>
      <c r="M19" s="21"/>
    </row>
    <row r="20" ht="20" customHeight="1" spans="1:13">
      <c r="A20" s="7">
        <v>17</v>
      </c>
      <c r="B20" s="7" t="s">
        <v>27</v>
      </c>
      <c r="C20" s="7">
        <v>33</v>
      </c>
      <c r="D20" s="7">
        <v>29304</v>
      </c>
      <c r="E20" s="16">
        <v>1</v>
      </c>
      <c r="F20" s="16">
        <v>888</v>
      </c>
      <c r="G20" s="16">
        <v>0</v>
      </c>
      <c r="H20" s="16">
        <v>0</v>
      </c>
      <c r="I20" s="16">
        <v>0</v>
      </c>
      <c r="J20" s="16">
        <v>0</v>
      </c>
      <c r="K20" s="17">
        <f t="shared" si="0"/>
        <v>34</v>
      </c>
      <c r="L20" s="7">
        <f t="shared" si="1"/>
        <v>30192</v>
      </c>
      <c r="M20" s="21"/>
    </row>
    <row r="21" ht="20" customHeight="1" spans="1:13">
      <c r="A21" s="7">
        <v>18</v>
      </c>
      <c r="B21" s="7" t="s">
        <v>28</v>
      </c>
      <c r="C21" s="7">
        <v>144</v>
      </c>
      <c r="D21" s="7">
        <v>127208</v>
      </c>
      <c r="E21" s="16">
        <v>14</v>
      </c>
      <c r="F21" s="16">
        <v>12432</v>
      </c>
      <c r="G21" s="16">
        <v>0</v>
      </c>
      <c r="H21" s="16">
        <v>0</v>
      </c>
      <c r="I21" s="16">
        <v>0</v>
      </c>
      <c r="J21" s="16">
        <v>0</v>
      </c>
      <c r="K21" s="17">
        <f t="shared" si="0"/>
        <v>158</v>
      </c>
      <c r="L21" s="7">
        <f t="shared" si="1"/>
        <v>139640</v>
      </c>
      <c r="M21" s="21"/>
    </row>
    <row r="22" ht="20" customHeight="1" spans="1:13">
      <c r="A22" s="7">
        <v>19</v>
      </c>
      <c r="B22" s="7" t="s">
        <v>29</v>
      </c>
      <c r="C22" s="7">
        <f>SUM(C4:C21)</f>
        <v>796</v>
      </c>
      <c r="D22" s="7">
        <f>SUM(D4:D21)</f>
        <v>706184</v>
      </c>
      <c r="E22" s="7">
        <f>SUM(E4:E21)</f>
        <v>88</v>
      </c>
      <c r="F22" s="7">
        <f>SUM(F4:F21)</f>
        <v>78144</v>
      </c>
      <c r="G22" s="7">
        <v>2</v>
      </c>
      <c r="H22" s="7">
        <v>2354</v>
      </c>
      <c r="I22" s="7">
        <f>SUM(I4:I21)</f>
        <v>22</v>
      </c>
      <c r="J22" s="7">
        <f>SUM(J4:J21)</f>
        <v>25894</v>
      </c>
      <c r="K22" s="17">
        <f t="shared" si="0"/>
        <v>908</v>
      </c>
      <c r="L22" s="7">
        <f t="shared" si="1"/>
        <v>812576</v>
      </c>
      <c r="M22" s="21"/>
    </row>
  </sheetData>
  <mergeCells count="10">
    <mergeCell ref="A1:M1"/>
    <mergeCell ref="C2:D2"/>
    <mergeCell ref="E2:F2"/>
    <mergeCell ref="G2:H2"/>
    <mergeCell ref="I2:J2"/>
    <mergeCell ref="A2:A3"/>
    <mergeCell ref="B2:B3"/>
    <mergeCell ref="K2:K3"/>
    <mergeCell ref="L2:L3"/>
    <mergeCell ref="M2:M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22"/>
  <sheetViews>
    <sheetView workbookViewId="0">
      <selection activeCell="J33" sqref="J33"/>
    </sheetView>
  </sheetViews>
  <sheetFormatPr defaultColWidth="9" defaultRowHeight="14.25"/>
  <cols>
    <col min="1" max="1" width="7.64166666666667" style="1" customWidth="1"/>
    <col min="2" max="2" width="9" style="1"/>
    <col min="3" max="3" width="6.25" style="1" customWidth="1"/>
    <col min="4" max="5" width="9" style="1"/>
    <col min="6" max="6" width="6.25" style="1" customWidth="1"/>
    <col min="7" max="8" width="9" style="1"/>
    <col min="9" max="9" width="5.875" style="1" customWidth="1"/>
    <col min="10" max="11" width="9" style="1"/>
    <col min="12" max="12" width="5.375" style="1" customWidth="1"/>
    <col min="13" max="14" width="9" style="1"/>
    <col min="15" max="15" width="5.125" style="1" customWidth="1"/>
    <col min="16" max="17" width="9" style="1"/>
    <col min="18" max="18" width="2.625" style="1" customWidth="1"/>
    <col min="19" max="16384" width="9" style="1"/>
  </cols>
  <sheetData>
    <row r="1" ht="34" customHeight="1" spans="1:18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9"/>
      <c r="P1" s="18"/>
      <c r="Q1" s="18"/>
      <c r="R1" s="18"/>
    </row>
    <row r="2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ht="20" hidden="1" customHeight="1" spans="1:18">
      <c r="A4" s="7">
        <v>1</v>
      </c>
      <c r="B4" s="7" t="s">
        <v>10</v>
      </c>
      <c r="C4" s="7">
        <v>78</v>
      </c>
      <c r="D4" s="7">
        <v>71876</v>
      </c>
      <c r="E4" s="16">
        <v>6539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17</v>
      </c>
      <c r="M4" s="16">
        <v>20009</v>
      </c>
      <c r="N4" s="17">
        <v>4402</v>
      </c>
      <c r="O4" s="17">
        <f t="shared" ref="O4:O22" si="0">SUM(C4+F4+I4+L4)</f>
        <v>98</v>
      </c>
      <c r="P4" s="7">
        <f>SUM(D4+G4+J4+M4)</f>
        <v>94549</v>
      </c>
      <c r="Q4" s="4">
        <f>E4+H4+K4+N4</f>
        <v>12543</v>
      </c>
      <c r="R4" s="4"/>
    </row>
    <row r="5" ht="20" hidden="1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2</v>
      </c>
      <c r="G5" s="16">
        <v>1776</v>
      </c>
      <c r="H5" s="16">
        <v>1780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si="0"/>
        <v>36</v>
      </c>
      <c r="P5" s="7">
        <f t="shared" ref="P4:P22" si="1">SUM(D5+G5+J5+M5)</f>
        <v>32257</v>
      </c>
      <c r="Q5" s="4">
        <f t="shared" ref="Q5:Q22" si="2">E5+H5+K5+N5</f>
        <v>4487</v>
      </c>
      <c r="R5" s="4"/>
    </row>
    <row r="6" ht="20" hidden="1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0"/>
        <v>31</v>
      </c>
      <c r="P6" s="7">
        <f t="shared" si="1"/>
        <v>27528</v>
      </c>
      <c r="Q6" s="4">
        <f t="shared" si="2"/>
        <v>6173</v>
      </c>
      <c r="R6" s="4"/>
    </row>
    <row r="7" ht="20" hidden="1" customHeight="1" spans="1:18">
      <c r="A7" s="7">
        <v>4</v>
      </c>
      <c r="B7" s="7" t="s">
        <v>13</v>
      </c>
      <c r="C7" s="7">
        <v>36</v>
      </c>
      <c r="D7" s="7">
        <v>31968</v>
      </c>
      <c r="E7" s="16">
        <v>3384</v>
      </c>
      <c r="F7" s="16">
        <v>16</v>
      </c>
      <c r="G7" s="16">
        <v>14208</v>
      </c>
      <c r="H7" s="16">
        <v>7908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0"/>
        <v>53</v>
      </c>
      <c r="P7" s="7">
        <f t="shared" si="1"/>
        <v>47353</v>
      </c>
      <c r="Q7" s="4">
        <f t="shared" si="2"/>
        <v>11648</v>
      </c>
      <c r="R7" s="4"/>
    </row>
    <row r="8" ht="20" hidden="1" customHeight="1" spans="1:18">
      <c r="A8" s="7">
        <v>5</v>
      </c>
      <c r="B8" s="7" t="s">
        <v>15</v>
      </c>
      <c r="C8" s="7">
        <v>21</v>
      </c>
      <c r="D8" s="7">
        <v>18648</v>
      </c>
      <c r="E8" s="16">
        <v>2841</v>
      </c>
      <c r="F8" s="16">
        <v>5</v>
      </c>
      <c r="G8" s="16">
        <v>4440</v>
      </c>
      <c r="H8" s="16">
        <v>3026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0"/>
        <v>26</v>
      </c>
      <c r="P8" s="7">
        <f t="shared" si="1"/>
        <v>23088</v>
      </c>
      <c r="Q8" s="4">
        <f t="shared" si="2"/>
        <v>5867</v>
      </c>
      <c r="R8" s="4"/>
    </row>
    <row r="9" ht="20" hidden="1" customHeight="1" spans="1:18">
      <c r="A9" s="7">
        <v>6</v>
      </c>
      <c r="B9" s="7" t="s">
        <v>16</v>
      </c>
      <c r="C9" s="7">
        <v>63</v>
      </c>
      <c r="D9" s="7">
        <v>55944</v>
      </c>
      <c r="E9" s="16">
        <v>4540</v>
      </c>
      <c r="F9" s="16">
        <v>3</v>
      </c>
      <c r="G9" s="16">
        <v>2664</v>
      </c>
      <c r="H9" s="16">
        <v>1852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0"/>
        <v>66</v>
      </c>
      <c r="P9" s="7">
        <f t="shared" si="1"/>
        <v>58608</v>
      </c>
      <c r="Q9" s="4">
        <f t="shared" si="2"/>
        <v>6392</v>
      </c>
      <c r="R9" s="4"/>
    </row>
    <row r="10" ht="20" hidden="1" customHeight="1" spans="1:18">
      <c r="A10" s="7">
        <v>7</v>
      </c>
      <c r="B10" s="7" t="s">
        <v>17</v>
      </c>
      <c r="C10" s="7">
        <v>40</v>
      </c>
      <c r="D10" s="7">
        <v>35520</v>
      </c>
      <c r="E10" s="16">
        <v>3635</v>
      </c>
      <c r="F10" s="16">
        <v>4</v>
      </c>
      <c r="G10" s="16">
        <v>3552</v>
      </c>
      <c r="H10" s="16">
        <v>2136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0"/>
        <v>44</v>
      </c>
      <c r="P10" s="7">
        <f t="shared" si="1"/>
        <v>39072</v>
      </c>
      <c r="Q10" s="4">
        <f t="shared" si="2"/>
        <v>5771</v>
      </c>
      <c r="R10" s="4"/>
    </row>
    <row r="11" ht="20" hidden="1" customHeight="1" spans="1:18">
      <c r="A11" s="7">
        <v>8</v>
      </c>
      <c r="B11" s="7" t="s">
        <v>18</v>
      </c>
      <c r="C11" s="7">
        <v>36</v>
      </c>
      <c r="D11" s="7">
        <v>31968</v>
      </c>
      <c r="E11" s="16">
        <v>2548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0"/>
        <v>36</v>
      </c>
      <c r="P11" s="7">
        <f t="shared" si="1"/>
        <v>31968</v>
      </c>
      <c r="Q11" s="4">
        <f t="shared" si="2"/>
        <v>2548</v>
      </c>
      <c r="R11" s="4"/>
    </row>
    <row r="12" ht="20" hidden="1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2</v>
      </c>
      <c r="J12" s="16">
        <v>2354</v>
      </c>
      <c r="K12" s="16">
        <v>1424</v>
      </c>
      <c r="L12" s="16">
        <v>1</v>
      </c>
      <c r="M12" s="16">
        <v>1177</v>
      </c>
      <c r="N12" s="17">
        <v>54</v>
      </c>
      <c r="O12" s="17">
        <f t="shared" si="0"/>
        <v>27</v>
      </c>
      <c r="P12" s="7">
        <f t="shared" si="1"/>
        <v>24843</v>
      </c>
      <c r="Q12" s="4">
        <f t="shared" si="2"/>
        <v>9123</v>
      </c>
      <c r="R12" s="4"/>
    </row>
    <row r="13" ht="20" hidden="1" customHeight="1" spans="1:18">
      <c r="A13" s="7">
        <v>10</v>
      </c>
      <c r="B13" s="7" t="s">
        <v>20</v>
      </c>
      <c r="C13" s="7">
        <v>34</v>
      </c>
      <c r="D13" s="7">
        <v>30192</v>
      </c>
      <c r="E13" s="16">
        <v>2138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0"/>
        <v>37</v>
      </c>
      <c r="P13" s="7">
        <f t="shared" si="1"/>
        <v>32856</v>
      </c>
      <c r="Q13" s="4">
        <f t="shared" si="2"/>
        <v>3634</v>
      </c>
      <c r="R13" s="4"/>
    </row>
    <row r="14" ht="20" customHeight="1" spans="1:18">
      <c r="A14" s="7">
        <v>11</v>
      </c>
      <c r="B14" s="7" t="s">
        <v>21</v>
      </c>
      <c r="C14" s="7">
        <v>23</v>
      </c>
      <c r="D14" s="7">
        <v>20424</v>
      </c>
      <c r="E14" s="16">
        <v>4087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0"/>
        <v>29</v>
      </c>
      <c r="P14" s="7">
        <f t="shared" si="1"/>
        <v>26041</v>
      </c>
      <c r="Q14" s="4">
        <f t="shared" si="2"/>
        <v>8235</v>
      </c>
      <c r="R14" s="4"/>
    </row>
    <row r="15" ht="20" hidden="1" customHeight="1" spans="1:18">
      <c r="A15" s="7">
        <v>12</v>
      </c>
      <c r="B15" s="7" t="s">
        <v>22</v>
      </c>
      <c r="C15" s="7">
        <v>73</v>
      </c>
      <c r="D15" s="7">
        <v>64824</v>
      </c>
      <c r="E15" s="16">
        <v>6857</v>
      </c>
      <c r="F15" s="16">
        <v>11</v>
      </c>
      <c r="G15" s="16">
        <v>12380</v>
      </c>
      <c r="H15" s="16">
        <v>4772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0"/>
        <v>84</v>
      </c>
      <c r="P15" s="7">
        <f t="shared" si="1"/>
        <v>77204</v>
      </c>
      <c r="Q15" s="4">
        <f t="shared" si="2"/>
        <v>11629</v>
      </c>
      <c r="R15" s="4"/>
    </row>
    <row r="16" ht="20" hidden="1" customHeight="1" spans="1:18">
      <c r="A16" s="7">
        <v>13</v>
      </c>
      <c r="B16" s="7" t="s">
        <v>23</v>
      </c>
      <c r="C16" s="7">
        <v>37</v>
      </c>
      <c r="D16" s="7">
        <v>32856</v>
      </c>
      <c r="E16" s="16">
        <v>3438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0"/>
        <v>41</v>
      </c>
      <c r="P16" s="7">
        <f t="shared" si="1"/>
        <v>36697</v>
      </c>
      <c r="Q16" s="4">
        <f t="shared" si="2"/>
        <v>5806</v>
      </c>
      <c r="R16" s="4"/>
    </row>
    <row r="17" ht="20" hidden="1" customHeight="1" spans="1:18">
      <c r="A17" s="7">
        <v>14</v>
      </c>
      <c r="B17" s="7" t="s">
        <v>24</v>
      </c>
      <c r="C17" s="7">
        <v>37</v>
      </c>
      <c r="D17" s="7">
        <v>32856</v>
      </c>
      <c r="E17" s="16">
        <v>3136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0"/>
        <v>38</v>
      </c>
      <c r="P17" s="7">
        <f t="shared" si="1"/>
        <v>34033</v>
      </c>
      <c r="Q17" s="4">
        <f t="shared" si="2"/>
        <v>3759</v>
      </c>
      <c r="R17" s="4"/>
    </row>
    <row r="18" ht="20" hidden="1" customHeight="1" spans="1:18">
      <c r="A18" s="7">
        <v>15</v>
      </c>
      <c r="B18" s="7" t="s">
        <v>25</v>
      </c>
      <c r="C18" s="7">
        <v>36</v>
      </c>
      <c r="D18" s="7">
        <v>31968</v>
      </c>
      <c r="E18" s="16">
        <v>2815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0"/>
        <v>39</v>
      </c>
      <c r="P18" s="7">
        <f t="shared" si="1"/>
        <v>34632</v>
      </c>
      <c r="Q18" s="4">
        <f t="shared" si="2"/>
        <v>5485</v>
      </c>
      <c r="R18" s="4"/>
    </row>
    <row r="19" ht="20" hidden="1" customHeight="1" spans="1:18">
      <c r="A19" s="7">
        <v>16</v>
      </c>
      <c r="B19" s="7" t="s">
        <v>26</v>
      </c>
      <c r="C19" s="7">
        <v>33</v>
      </c>
      <c r="D19" s="7">
        <v>29304</v>
      </c>
      <c r="E19" s="16">
        <v>4929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0"/>
        <v>36</v>
      </c>
      <c r="P19" s="7">
        <f t="shared" si="1"/>
        <v>31968</v>
      </c>
      <c r="Q19" s="4">
        <f t="shared" si="2"/>
        <v>5607</v>
      </c>
      <c r="R19" s="4"/>
    </row>
    <row r="20" ht="20" hidden="1" customHeight="1" spans="1:18">
      <c r="A20" s="7">
        <v>17</v>
      </c>
      <c r="B20" s="7" t="s">
        <v>27</v>
      </c>
      <c r="C20" s="7">
        <v>33</v>
      </c>
      <c r="D20" s="7">
        <v>30416</v>
      </c>
      <c r="E20" s="16">
        <v>3203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17">
        <f t="shared" si="0"/>
        <v>34</v>
      </c>
      <c r="P20" s="7">
        <f t="shared" si="1"/>
        <v>31304</v>
      </c>
      <c r="Q20" s="4">
        <f t="shared" si="2"/>
        <v>4093</v>
      </c>
      <c r="R20" s="4"/>
    </row>
    <row r="21" ht="20" hidden="1" customHeight="1" spans="1:18">
      <c r="A21" s="7">
        <v>18</v>
      </c>
      <c r="B21" s="7" t="s">
        <v>28</v>
      </c>
      <c r="C21" s="7">
        <v>145</v>
      </c>
      <c r="D21" s="7">
        <v>126984</v>
      </c>
      <c r="E21" s="16">
        <v>10602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0"/>
        <v>160</v>
      </c>
      <c r="P21" s="7">
        <f t="shared" si="1"/>
        <v>140593</v>
      </c>
      <c r="Q21" s="4">
        <f t="shared" si="2"/>
        <v>17670</v>
      </c>
      <c r="R21" s="4"/>
    </row>
    <row r="22" ht="20" hidden="1" customHeight="1" spans="1:18">
      <c r="A22" s="7">
        <v>19</v>
      </c>
      <c r="B22" s="7" t="s">
        <v>29</v>
      </c>
      <c r="C22" s="7">
        <f t="shared" ref="C22:N22" si="3">SUM(C4:C21)</f>
        <v>799</v>
      </c>
      <c r="D22" s="7">
        <f t="shared" si="3"/>
        <v>711460</v>
      </c>
      <c r="E22" s="7">
        <f t="shared" si="3"/>
        <v>73043</v>
      </c>
      <c r="F22" s="7">
        <f t="shared" si="3"/>
        <v>90</v>
      </c>
      <c r="G22" s="7">
        <f t="shared" si="3"/>
        <v>82532</v>
      </c>
      <c r="H22" s="7">
        <f t="shared" si="3"/>
        <v>50352</v>
      </c>
      <c r="I22" s="7">
        <f t="shared" si="3"/>
        <v>2</v>
      </c>
      <c r="J22" s="7">
        <f t="shared" si="3"/>
        <v>2354</v>
      </c>
      <c r="K22" s="7">
        <f t="shared" si="3"/>
        <v>1424</v>
      </c>
      <c r="L22" s="7">
        <f t="shared" si="3"/>
        <v>24</v>
      </c>
      <c r="M22" s="7">
        <f t="shared" si="3"/>
        <v>28248</v>
      </c>
      <c r="N22" s="7">
        <f t="shared" si="3"/>
        <v>5651</v>
      </c>
      <c r="O22" s="17">
        <f t="shared" si="0"/>
        <v>915</v>
      </c>
      <c r="P22" s="7">
        <f t="shared" si="1"/>
        <v>824594</v>
      </c>
      <c r="Q22" s="4">
        <f t="shared" si="2"/>
        <v>130470</v>
      </c>
      <c r="R22" s="4"/>
    </row>
  </sheetData>
  <autoFilter xmlns:etc="http://www.wps.cn/officeDocument/2017/etCustomData" ref="A1:R22" etc:filterBottomFollowUsedRange="0">
    <filterColumn colId="1">
      <customFilters>
        <customFilter operator="equal" val="乡镇"/>
        <customFilter operator="equal" val="塔坊镇"/>
      </customFilters>
    </filterColumn>
    <extLst/>
  </autoFilter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944444444444444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C4" sqref="C4:Q22"/>
    </sheetView>
  </sheetViews>
  <sheetFormatPr defaultColWidth="9" defaultRowHeight="14.25"/>
  <cols>
    <col min="1" max="1" width="7.64166666666667" style="1" customWidth="1"/>
    <col min="2" max="2" width="9" style="1"/>
    <col min="3" max="3" width="6.25" style="1" customWidth="1"/>
    <col min="4" max="5" width="9" style="1"/>
    <col min="6" max="6" width="6.25" style="1" customWidth="1"/>
    <col min="7" max="8" width="9" style="1"/>
    <col min="9" max="9" width="5.875" style="1" customWidth="1"/>
    <col min="10" max="11" width="9" style="1"/>
    <col min="12" max="12" width="5.375" style="1" customWidth="1"/>
    <col min="13" max="14" width="9" style="1"/>
    <col min="15" max="15" width="5.125" style="1" customWidth="1"/>
    <col min="16" max="17" width="9" style="1"/>
    <col min="18" max="18" width="2.625" style="1" customWidth="1"/>
    <col min="19" max="16384" width="9" style="1"/>
  </cols>
  <sheetData>
    <row r="1" s="1" customFormat="1" ht="34" customHeight="1" spans="1:18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1" customFormat="1" ht="20" customHeight="1" spans="1:18">
      <c r="A4" s="7">
        <v>1</v>
      </c>
      <c r="B4" s="7" t="s">
        <v>10</v>
      </c>
      <c r="C4" s="7">
        <v>80</v>
      </c>
      <c r="D4" s="7">
        <v>71040</v>
      </c>
      <c r="E4" s="16">
        <v>6701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19</v>
      </c>
      <c r="M4" s="16">
        <v>22363</v>
      </c>
      <c r="N4" s="17">
        <v>4510</v>
      </c>
      <c r="O4" s="17">
        <f>SUM(C4+F4+I4+L4)</f>
        <v>102</v>
      </c>
      <c r="P4" s="7">
        <f t="shared" ref="P4:P22" si="0">SUM(D4+G4+J4+M4)</f>
        <v>96067</v>
      </c>
      <c r="Q4" s="4">
        <f t="shared" ref="Q4:Q22" si="1">E4+H4+K4+N4</f>
        <v>12813</v>
      </c>
      <c r="R4" s="4"/>
    </row>
    <row r="5" s="1" customFormat="1" ht="20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2</v>
      </c>
      <c r="G5" s="16">
        <v>1776</v>
      </c>
      <c r="H5" s="16">
        <v>1780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ref="O4:O22" si="2">SUM(C5+F5+I5+L5)</f>
        <v>36</v>
      </c>
      <c r="P5" s="7">
        <f t="shared" si="0"/>
        <v>32257</v>
      </c>
      <c r="Q5" s="4">
        <f t="shared" si="1"/>
        <v>4487</v>
      </c>
      <c r="R5" s="4"/>
    </row>
    <row r="6" s="1" customFormat="1" ht="20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2"/>
        <v>31</v>
      </c>
      <c r="P6" s="7">
        <f t="shared" si="0"/>
        <v>27528</v>
      </c>
      <c r="Q6" s="4">
        <f t="shared" si="1"/>
        <v>6173</v>
      </c>
      <c r="R6" s="4"/>
    </row>
    <row r="7" s="1" customFormat="1" ht="20" customHeight="1" spans="1:18">
      <c r="A7" s="7">
        <v>4</v>
      </c>
      <c r="B7" s="7" t="s">
        <v>13</v>
      </c>
      <c r="C7" s="7">
        <v>36</v>
      </c>
      <c r="D7" s="7">
        <v>31968</v>
      </c>
      <c r="E7" s="16">
        <v>3384</v>
      </c>
      <c r="F7" s="16">
        <v>16</v>
      </c>
      <c r="G7" s="16">
        <v>14208</v>
      </c>
      <c r="H7" s="16">
        <v>7908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2"/>
        <v>53</v>
      </c>
      <c r="P7" s="7">
        <f t="shared" si="0"/>
        <v>47353</v>
      </c>
      <c r="Q7" s="4">
        <f t="shared" si="1"/>
        <v>11648</v>
      </c>
      <c r="R7" s="4"/>
    </row>
    <row r="8" s="1" customFormat="1" ht="20" customHeight="1" spans="1:18">
      <c r="A8" s="7">
        <v>5</v>
      </c>
      <c r="B8" s="7" t="s">
        <v>15</v>
      </c>
      <c r="C8" s="7">
        <v>21</v>
      </c>
      <c r="D8" s="7">
        <v>18648</v>
      </c>
      <c r="E8" s="16">
        <v>2841</v>
      </c>
      <c r="F8" s="16">
        <v>5</v>
      </c>
      <c r="G8" s="16">
        <v>4440</v>
      </c>
      <c r="H8" s="16">
        <v>3026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2"/>
        <v>26</v>
      </c>
      <c r="P8" s="7">
        <f t="shared" si="0"/>
        <v>23088</v>
      </c>
      <c r="Q8" s="4">
        <f t="shared" si="1"/>
        <v>5867</v>
      </c>
      <c r="R8" s="4"/>
    </row>
    <row r="9" s="1" customFormat="1" ht="20" customHeight="1" spans="1:18">
      <c r="A9" s="7">
        <v>6</v>
      </c>
      <c r="B9" s="7" t="s">
        <v>16</v>
      </c>
      <c r="C9" s="7">
        <v>62</v>
      </c>
      <c r="D9" s="7">
        <v>56168</v>
      </c>
      <c r="E9" s="16">
        <v>4432</v>
      </c>
      <c r="F9" s="16">
        <v>4</v>
      </c>
      <c r="G9" s="16">
        <v>3552</v>
      </c>
      <c r="H9" s="16">
        <v>2386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2"/>
        <v>66</v>
      </c>
      <c r="P9" s="7">
        <f t="shared" si="0"/>
        <v>59720</v>
      </c>
      <c r="Q9" s="4">
        <f t="shared" si="1"/>
        <v>6818</v>
      </c>
      <c r="R9" s="4"/>
    </row>
    <row r="10" s="1" customFormat="1" ht="20" customHeight="1" spans="1:18">
      <c r="A10" s="7">
        <v>7</v>
      </c>
      <c r="B10" s="7" t="s">
        <v>17</v>
      </c>
      <c r="C10" s="7">
        <v>40</v>
      </c>
      <c r="D10" s="7">
        <v>35520</v>
      </c>
      <c r="E10" s="16">
        <v>3635</v>
      </c>
      <c r="F10" s="16">
        <v>4</v>
      </c>
      <c r="G10" s="16">
        <v>3552</v>
      </c>
      <c r="H10" s="16">
        <v>2136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2"/>
        <v>44</v>
      </c>
      <c r="P10" s="7">
        <f t="shared" si="0"/>
        <v>39072</v>
      </c>
      <c r="Q10" s="4">
        <f t="shared" si="1"/>
        <v>5771</v>
      </c>
      <c r="R10" s="4"/>
    </row>
    <row r="11" s="1" customFormat="1" ht="20" customHeight="1" spans="1:18">
      <c r="A11" s="7">
        <v>8</v>
      </c>
      <c r="B11" s="7" t="s">
        <v>18</v>
      </c>
      <c r="C11" s="7">
        <v>36</v>
      </c>
      <c r="D11" s="7">
        <v>31968</v>
      </c>
      <c r="E11" s="16">
        <v>2548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2"/>
        <v>36</v>
      </c>
      <c r="P11" s="7">
        <f t="shared" si="0"/>
        <v>31968</v>
      </c>
      <c r="Q11" s="4">
        <f t="shared" si="1"/>
        <v>2548</v>
      </c>
      <c r="R11" s="4"/>
    </row>
    <row r="12" s="1" customFormat="1" ht="20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2</v>
      </c>
      <c r="J12" s="16">
        <v>2354</v>
      </c>
      <c r="K12" s="16">
        <v>1424</v>
      </c>
      <c r="L12" s="16">
        <v>1</v>
      </c>
      <c r="M12" s="16">
        <v>1177</v>
      </c>
      <c r="N12" s="17">
        <v>54</v>
      </c>
      <c r="O12" s="17">
        <f t="shared" si="2"/>
        <v>27</v>
      </c>
      <c r="P12" s="7">
        <f t="shared" si="0"/>
        <v>24843</v>
      </c>
      <c r="Q12" s="4">
        <f t="shared" si="1"/>
        <v>9123</v>
      </c>
      <c r="R12" s="4"/>
    </row>
    <row r="13" s="1" customFormat="1" ht="20" customHeight="1" spans="1:18">
      <c r="A13" s="7">
        <v>10</v>
      </c>
      <c r="B13" s="7" t="s">
        <v>20</v>
      </c>
      <c r="C13" s="7">
        <v>34</v>
      </c>
      <c r="D13" s="7">
        <v>30192</v>
      </c>
      <c r="E13" s="16">
        <v>2138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2"/>
        <v>37</v>
      </c>
      <c r="P13" s="7">
        <f t="shared" si="0"/>
        <v>32856</v>
      </c>
      <c r="Q13" s="4">
        <f t="shared" si="1"/>
        <v>3634</v>
      </c>
      <c r="R13" s="4"/>
    </row>
    <row r="14" s="1" customFormat="1" ht="20" customHeight="1" spans="1:18">
      <c r="A14" s="7">
        <v>11</v>
      </c>
      <c r="B14" s="7" t="s">
        <v>21</v>
      </c>
      <c r="C14" s="7">
        <v>23</v>
      </c>
      <c r="D14" s="7">
        <v>20424</v>
      </c>
      <c r="E14" s="16">
        <v>4087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2"/>
        <v>29</v>
      </c>
      <c r="P14" s="7">
        <f t="shared" si="0"/>
        <v>26041</v>
      </c>
      <c r="Q14" s="4">
        <f t="shared" si="1"/>
        <v>8235</v>
      </c>
      <c r="R14" s="4"/>
    </row>
    <row r="15" s="1" customFormat="1" ht="20" customHeight="1" spans="1:18">
      <c r="A15" s="7">
        <v>12</v>
      </c>
      <c r="B15" s="7" t="s">
        <v>22</v>
      </c>
      <c r="C15" s="7">
        <v>73</v>
      </c>
      <c r="D15" s="7">
        <v>64824</v>
      </c>
      <c r="E15" s="16">
        <v>6857</v>
      </c>
      <c r="F15" s="16">
        <v>10</v>
      </c>
      <c r="G15" s="16">
        <v>8880</v>
      </c>
      <c r="H15" s="16">
        <v>4772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2"/>
        <v>83</v>
      </c>
      <c r="P15" s="7">
        <f t="shared" si="0"/>
        <v>73704</v>
      </c>
      <c r="Q15" s="4">
        <f t="shared" si="1"/>
        <v>11629</v>
      </c>
      <c r="R15" s="4"/>
    </row>
    <row r="16" s="1" customFormat="1" ht="20" customHeight="1" spans="1:18">
      <c r="A16" s="7">
        <v>13</v>
      </c>
      <c r="B16" s="7" t="s">
        <v>23</v>
      </c>
      <c r="C16" s="7">
        <v>37</v>
      </c>
      <c r="D16" s="7">
        <v>33968</v>
      </c>
      <c r="E16" s="16">
        <v>2815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2"/>
        <v>41</v>
      </c>
      <c r="P16" s="7">
        <f t="shared" si="0"/>
        <v>37809</v>
      </c>
      <c r="Q16" s="4">
        <f t="shared" si="1"/>
        <v>5183</v>
      </c>
      <c r="R16" s="4"/>
    </row>
    <row r="17" s="1" customFormat="1" ht="20" customHeight="1" spans="1:18">
      <c r="A17" s="7">
        <v>14</v>
      </c>
      <c r="B17" s="7" t="s">
        <v>24</v>
      </c>
      <c r="C17" s="7">
        <v>38</v>
      </c>
      <c r="D17" s="7">
        <v>33744</v>
      </c>
      <c r="E17" s="16">
        <v>3190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2"/>
        <v>39</v>
      </c>
      <c r="P17" s="7">
        <f t="shared" si="0"/>
        <v>34921</v>
      </c>
      <c r="Q17" s="4">
        <f t="shared" si="1"/>
        <v>3813</v>
      </c>
      <c r="R17" s="4"/>
    </row>
    <row r="18" s="1" customFormat="1" ht="20" customHeight="1" spans="1:18">
      <c r="A18" s="7">
        <v>15</v>
      </c>
      <c r="B18" s="7" t="s">
        <v>25</v>
      </c>
      <c r="C18" s="7">
        <v>37</v>
      </c>
      <c r="D18" s="7">
        <v>32856</v>
      </c>
      <c r="E18" s="16">
        <v>2869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2"/>
        <v>40</v>
      </c>
      <c r="P18" s="7">
        <f t="shared" si="0"/>
        <v>35520</v>
      </c>
      <c r="Q18" s="4">
        <f t="shared" si="1"/>
        <v>5539</v>
      </c>
      <c r="R18" s="4"/>
    </row>
    <row r="19" s="1" customFormat="1" ht="20" customHeight="1" spans="1:18">
      <c r="A19" s="7">
        <v>16</v>
      </c>
      <c r="B19" s="7" t="s">
        <v>26</v>
      </c>
      <c r="C19" s="7">
        <v>33</v>
      </c>
      <c r="D19" s="7">
        <v>29304</v>
      </c>
      <c r="E19" s="16">
        <v>4929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2"/>
        <v>36</v>
      </c>
      <c r="P19" s="7">
        <f t="shared" si="0"/>
        <v>31968</v>
      </c>
      <c r="Q19" s="4">
        <f t="shared" si="1"/>
        <v>5607</v>
      </c>
      <c r="R19" s="4"/>
    </row>
    <row r="20" s="1" customFormat="1" ht="20" customHeight="1" spans="1:18">
      <c r="A20" s="7">
        <v>17</v>
      </c>
      <c r="B20" s="7" t="s">
        <v>27</v>
      </c>
      <c r="C20" s="7">
        <v>32</v>
      </c>
      <c r="D20" s="7">
        <v>29528</v>
      </c>
      <c r="E20" s="16">
        <v>3149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17">
        <f t="shared" si="2"/>
        <v>33</v>
      </c>
      <c r="P20" s="7">
        <f t="shared" si="0"/>
        <v>30416</v>
      </c>
      <c r="Q20" s="4">
        <f t="shared" si="1"/>
        <v>4039</v>
      </c>
      <c r="R20" s="4"/>
    </row>
    <row r="21" s="1" customFormat="1" ht="20" customHeight="1" spans="1:18">
      <c r="A21" s="7">
        <v>18</v>
      </c>
      <c r="B21" s="7" t="s">
        <v>28</v>
      </c>
      <c r="C21" s="7">
        <v>144</v>
      </c>
      <c r="D21" s="7">
        <v>128320</v>
      </c>
      <c r="E21" s="16">
        <v>10440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2"/>
        <v>159</v>
      </c>
      <c r="P21" s="7">
        <f t="shared" si="0"/>
        <v>141929</v>
      </c>
      <c r="Q21" s="4">
        <f t="shared" si="1"/>
        <v>17508</v>
      </c>
      <c r="R21" s="4"/>
    </row>
    <row r="22" s="1" customFormat="1" ht="20" customHeight="1" spans="1:18">
      <c r="A22" s="7">
        <v>19</v>
      </c>
      <c r="B22" s="7" t="s">
        <v>29</v>
      </c>
      <c r="C22" s="7">
        <v>800</v>
      </c>
      <c r="D22" s="7">
        <v>714184</v>
      </c>
      <c r="E22" s="7">
        <v>72366</v>
      </c>
      <c r="F22" s="7">
        <f>SUM(F4:F21)</f>
        <v>90</v>
      </c>
      <c r="G22" s="7">
        <f>SUM(G4:G21)</f>
        <v>79920</v>
      </c>
      <c r="H22" s="7">
        <f>SUM(H4:H21)</f>
        <v>50886</v>
      </c>
      <c r="I22" s="7">
        <f t="shared" ref="C22:N22" si="3">SUM(I4:I21)</f>
        <v>2</v>
      </c>
      <c r="J22" s="7">
        <f t="shared" si="3"/>
        <v>2354</v>
      </c>
      <c r="K22" s="7">
        <f t="shared" si="3"/>
        <v>1424</v>
      </c>
      <c r="L22" s="7">
        <f t="shared" si="3"/>
        <v>26</v>
      </c>
      <c r="M22" s="7">
        <f t="shared" si="3"/>
        <v>30602</v>
      </c>
      <c r="N22" s="7">
        <f t="shared" si="3"/>
        <v>5759</v>
      </c>
      <c r="O22" s="17">
        <f t="shared" si="2"/>
        <v>918</v>
      </c>
      <c r="P22" s="7">
        <f t="shared" si="0"/>
        <v>827060</v>
      </c>
      <c r="Q22" s="4">
        <f t="shared" si="1"/>
        <v>130435</v>
      </c>
      <c r="R22" s="4"/>
    </row>
  </sheetData>
  <autoFilter xmlns:etc="http://www.wps.cn/officeDocument/2017/etCustomData" ref="A1:R22" etc:filterBottomFollowUsedRange="0">
    <extLst/>
  </autoFilter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$A1:$XFD104857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1" customFormat="1" ht="20" customHeight="1" spans="1:18">
      <c r="A4" s="7">
        <v>1</v>
      </c>
      <c r="B4" s="7" t="s">
        <v>10</v>
      </c>
      <c r="C4" s="7">
        <v>81</v>
      </c>
      <c r="D4" s="7">
        <v>73040</v>
      </c>
      <c r="E4" s="16">
        <v>6701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20</v>
      </c>
      <c r="M4" s="16">
        <v>23840</v>
      </c>
      <c r="N4" s="17">
        <v>5133</v>
      </c>
      <c r="O4" s="17">
        <f t="shared" ref="O4:O22" si="0">SUM(C4+F4+I4+L4)</f>
        <v>104</v>
      </c>
      <c r="P4" s="7">
        <f t="shared" ref="P4:P22" si="1">SUM(D4+G4+J4+M4)</f>
        <v>99544</v>
      </c>
      <c r="Q4" s="4">
        <f t="shared" ref="Q4:Q22" si="2">E4+H4+K4+N4</f>
        <v>13436</v>
      </c>
      <c r="R4" s="4"/>
    </row>
    <row r="5" s="1" customFormat="1" ht="20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3</v>
      </c>
      <c r="G5" s="16">
        <v>2664</v>
      </c>
      <c r="H5" s="16">
        <v>2314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si="0"/>
        <v>37</v>
      </c>
      <c r="P5" s="7">
        <f t="shared" si="1"/>
        <v>33145</v>
      </c>
      <c r="Q5" s="4">
        <f t="shared" si="2"/>
        <v>5021</v>
      </c>
      <c r="R5" s="4"/>
    </row>
    <row r="6" s="1" customFormat="1" ht="20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0"/>
        <v>31</v>
      </c>
      <c r="P6" s="7">
        <f t="shared" si="1"/>
        <v>27528</v>
      </c>
      <c r="Q6" s="4">
        <f t="shared" si="2"/>
        <v>6173</v>
      </c>
      <c r="R6" s="4"/>
    </row>
    <row r="7" s="1" customFormat="1" ht="20" customHeight="1" spans="1:18">
      <c r="A7" s="7">
        <v>4</v>
      </c>
      <c r="B7" s="7" t="s">
        <v>13</v>
      </c>
      <c r="C7" s="7">
        <v>36</v>
      </c>
      <c r="D7" s="7">
        <v>31968</v>
      </c>
      <c r="E7" s="16">
        <v>3384</v>
      </c>
      <c r="F7" s="16">
        <v>16</v>
      </c>
      <c r="G7" s="16">
        <v>14208</v>
      </c>
      <c r="H7" s="16">
        <v>8726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0"/>
        <v>53</v>
      </c>
      <c r="P7" s="7">
        <f t="shared" si="1"/>
        <v>47353</v>
      </c>
      <c r="Q7" s="4">
        <f t="shared" si="2"/>
        <v>12466</v>
      </c>
      <c r="R7" s="4"/>
    </row>
    <row r="8" s="1" customFormat="1" ht="20" customHeight="1" spans="1:18">
      <c r="A8" s="7">
        <v>5</v>
      </c>
      <c r="B8" s="7" t="s">
        <v>15</v>
      </c>
      <c r="C8" s="7">
        <v>21</v>
      </c>
      <c r="D8" s="7">
        <v>18648</v>
      </c>
      <c r="E8" s="16">
        <v>2841</v>
      </c>
      <c r="F8" s="16">
        <v>5</v>
      </c>
      <c r="G8" s="16">
        <v>4440</v>
      </c>
      <c r="H8" s="16">
        <v>3026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0"/>
        <v>26</v>
      </c>
      <c r="P8" s="7">
        <f t="shared" si="1"/>
        <v>23088</v>
      </c>
      <c r="Q8" s="4">
        <f t="shared" si="2"/>
        <v>5867</v>
      </c>
      <c r="R8" s="4"/>
    </row>
    <row r="9" s="1" customFormat="1" ht="20" customHeight="1" spans="1:18">
      <c r="A9" s="7">
        <v>6</v>
      </c>
      <c r="B9" s="7" t="s">
        <v>16</v>
      </c>
      <c r="C9" s="7">
        <v>61</v>
      </c>
      <c r="D9" s="7">
        <v>54168</v>
      </c>
      <c r="E9" s="16">
        <v>4432</v>
      </c>
      <c r="F9" s="16">
        <v>4</v>
      </c>
      <c r="G9" s="16">
        <v>3552</v>
      </c>
      <c r="H9" s="16">
        <v>2386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0"/>
        <v>65</v>
      </c>
      <c r="P9" s="7">
        <f t="shared" si="1"/>
        <v>57720</v>
      </c>
      <c r="Q9" s="4">
        <f t="shared" si="2"/>
        <v>6818</v>
      </c>
      <c r="R9" s="4"/>
    </row>
    <row r="10" s="1" customFormat="1" ht="20" customHeight="1" spans="1:18">
      <c r="A10" s="7">
        <v>7</v>
      </c>
      <c r="B10" s="7" t="s">
        <v>17</v>
      </c>
      <c r="C10" s="7">
        <v>40</v>
      </c>
      <c r="D10" s="7">
        <v>35520</v>
      </c>
      <c r="E10" s="16">
        <v>3635</v>
      </c>
      <c r="F10" s="16">
        <v>4</v>
      </c>
      <c r="G10" s="16">
        <v>3552</v>
      </c>
      <c r="H10" s="16">
        <v>2136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0"/>
        <v>44</v>
      </c>
      <c r="P10" s="7">
        <f t="shared" si="1"/>
        <v>39072</v>
      </c>
      <c r="Q10" s="4">
        <f t="shared" si="2"/>
        <v>5771</v>
      </c>
      <c r="R10" s="4"/>
    </row>
    <row r="11" s="1" customFormat="1" ht="20" customHeight="1" spans="1:18">
      <c r="A11" s="7">
        <v>8</v>
      </c>
      <c r="B11" s="7" t="s">
        <v>18</v>
      </c>
      <c r="C11" s="7">
        <v>39</v>
      </c>
      <c r="D11" s="7">
        <v>34632</v>
      </c>
      <c r="E11" s="16">
        <v>2710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0"/>
        <v>39</v>
      </c>
      <c r="P11" s="7">
        <f t="shared" si="1"/>
        <v>34632</v>
      </c>
      <c r="Q11" s="4">
        <f t="shared" si="2"/>
        <v>2710</v>
      </c>
      <c r="R11" s="4"/>
    </row>
    <row r="12" s="1" customFormat="1" ht="20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2</v>
      </c>
      <c r="J12" s="16">
        <v>6177</v>
      </c>
      <c r="K12" s="16">
        <v>534</v>
      </c>
      <c r="L12" s="16">
        <v>1</v>
      </c>
      <c r="M12" s="16">
        <v>1177</v>
      </c>
      <c r="N12" s="17">
        <v>54</v>
      </c>
      <c r="O12" s="17">
        <f t="shared" si="0"/>
        <v>27</v>
      </c>
      <c r="P12" s="7">
        <f t="shared" si="1"/>
        <v>28666</v>
      </c>
      <c r="Q12" s="4">
        <f t="shared" si="2"/>
        <v>8233</v>
      </c>
      <c r="R12" s="4"/>
    </row>
    <row r="13" s="1" customFormat="1" ht="20" customHeight="1" spans="1:18">
      <c r="A13" s="7">
        <v>10</v>
      </c>
      <c r="B13" s="7" t="s">
        <v>20</v>
      </c>
      <c r="C13" s="7">
        <v>34</v>
      </c>
      <c r="D13" s="7">
        <v>31304</v>
      </c>
      <c r="E13" s="16">
        <v>2084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0"/>
        <v>37</v>
      </c>
      <c r="P13" s="7">
        <f t="shared" si="1"/>
        <v>33968</v>
      </c>
      <c r="Q13" s="4">
        <f t="shared" si="2"/>
        <v>3580</v>
      </c>
      <c r="R13" s="4"/>
    </row>
    <row r="14" s="1" customFormat="1" ht="20" customHeight="1" spans="1:18">
      <c r="A14" s="7">
        <v>11</v>
      </c>
      <c r="B14" s="7" t="s">
        <v>21</v>
      </c>
      <c r="C14" s="7">
        <v>23</v>
      </c>
      <c r="D14" s="7">
        <v>20424</v>
      </c>
      <c r="E14" s="16">
        <v>4087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0"/>
        <v>29</v>
      </c>
      <c r="P14" s="7">
        <f t="shared" si="1"/>
        <v>26041</v>
      </c>
      <c r="Q14" s="4">
        <f t="shared" si="2"/>
        <v>8235</v>
      </c>
      <c r="R14" s="4"/>
    </row>
    <row r="15" s="1" customFormat="1" ht="20" customHeight="1" spans="1:18">
      <c r="A15" s="7">
        <v>12</v>
      </c>
      <c r="B15" s="7" t="s">
        <v>22</v>
      </c>
      <c r="C15" s="7">
        <v>73</v>
      </c>
      <c r="D15" s="7">
        <v>64824</v>
      </c>
      <c r="E15" s="16">
        <v>6857</v>
      </c>
      <c r="F15" s="16">
        <v>10</v>
      </c>
      <c r="G15" s="16">
        <v>8880</v>
      </c>
      <c r="H15" s="16">
        <v>4772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0"/>
        <v>83</v>
      </c>
      <c r="P15" s="7">
        <f t="shared" si="1"/>
        <v>73704</v>
      </c>
      <c r="Q15" s="4">
        <f t="shared" si="2"/>
        <v>11629</v>
      </c>
      <c r="R15" s="4"/>
    </row>
    <row r="16" s="1" customFormat="1" ht="20" customHeight="1" spans="1:18">
      <c r="A16" s="7">
        <v>13</v>
      </c>
      <c r="B16" s="7" t="s">
        <v>23</v>
      </c>
      <c r="C16" s="7">
        <v>36</v>
      </c>
      <c r="D16" s="7">
        <v>31968</v>
      </c>
      <c r="E16" s="16">
        <v>2815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0"/>
        <v>40</v>
      </c>
      <c r="P16" s="7">
        <f t="shared" si="1"/>
        <v>35809</v>
      </c>
      <c r="Q16" s="4">
        <f t="shared" si="2"/>
        <v>5183</v>
      </c>
      <c r="R16" s="4"/>
    </row>
    <row r="17" s="1" customFormat="1" ht="20" customHeight="1" spans="1:18">
      <c r="A17" s="7">
        <v>14</v>
      </c>
      <c r="B17" s="7" t="s">
        <v>24</v>
      </c>
      <c r="C17" s="7">
        <v>38</v>
      </c>
      <c r="D17" s="7">
        <v>34856</v>
      </c>
      <c r="E17" s="16">
        <v>2567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0"/>
        <v>39</v>
      </c>
      <c r="P17" s="7">
        <f t="shared" si="1"/>
        <v>36033</v>
      </c>
      <c r="Q17" s="4">
        <f t="shared" si="2"/>
        <v>3190</v>
      </c>
      <c r="R17" s="4"/>
    </row>
    <row r="18" s="1" customFormat="1" ht="20" customHeight="1" spans="1:18">
      <c r="A18" s="7">
        <v>15</v>
      </c>
      <c r="B18" s="7" t="s">
        <v>25</v>
      </c>
      <c r="C18" s="7">
        <v>37</v>
      </c>
      <c r="D18" s="7">
        <v>32856</v>
      </c>
      <c r="E18" s="16">
        <v>2869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0"/>
        <v>40</v>
      </c>
      <c r="P18" s="7">
        <f t="shared" si="1"/>
        <v>35520</v>
      </c>
      <c r="Q18" s="4">
        <f t="shared" si="2"/>
        <v>5539</v>
      </c>
      <c r="R18" s="4"/>
    </row>
    <row r="19" s="1" customFormat="1" ht="20" customHeight="1" spans="1:18">
      <c r="A19" s="7">
        <v>16</v>
      </c>
      <c r="B19" s="7" t="s">
        <v>26</v>
      </c>
      <c r="C19" s="7">
        <v>35</v>
      </c>
      <c r="D19" s="7">
        <v>31080</v>
      </c>
      <c r="E19" s="16">
        <v>5037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0"/>
        <v>38</v>
      </c>
      <c r="P19" s="7">
        <f t="shared" si="1"/>
        <v>33744</v>
      </c>
      <c r="Q19" s="4">
        <f t="shared" si="2"/>
        <v>5715</v>
      </c>
      <c r="R19" s="4"/>
    </row>
    <row r="20" s="1" customFormat="1" ht="20" customHeight="1" spans="1:18">
      <c r="A20" s="7">
        <v>17</v>
      </c>
      <c r="B20" s="7" t="s">
        <v>27</v>
      </c>
      <c r="C20" s="7">
        <v>31</v>
      </c>
      <c r="D20" s="7">
        <v>27528</v>
      </c>
      <c r="E20" s="16">
        <v>3149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17">
        <f t="shared" si="0"/>
        <v>32</v>
      </c>
      <c r="P20" s="7">
        <f t="shared" si="1"/>
        <v>28416</v>
      </c>
      <c r="Q20" s="4">
        <f t="shared" si="2"/>
        <v>4039</v>
      </c>
      <c r="R20" s="4"/>
    </row>
    <row r="21" s="1" customFormat="1" ht="20" customHeight="1" spans="1:18">
      <c r="A21" s="7">
        <v>18</v>
      </c>
      <c r="B21" s="7" t="s">
        <v>28</v>
      </c>
      <c r="C21" s="7">
        <v>142</v>
      </c>
      <c r="D21" s="7">
        <v>125432</v>
      </c>
      <c r="E21" s="16">
        <v>10386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0"/>
        <v>157</v>
      </c>
      <c r="P21" s="7">
        <f t="shared" si="1"/>
        <v>139041</v>
      </c>
      <c r="Q21" s="4">
        <f t="shared" si="2"/>
        <v>17454</v>
      </c>
      <c r="R21" s="4"/>
    </row>
    <row r="22" s="1" customFormat="1" ht="20" customHeight="1" spans="1:18">
      <c r="A22" s="7">
        <v>19</v>
      </c>
      <c r="B22" s="7" t="s">
        <v>29</v>
      </c>
      <c r="C22" s="7">
        <v>801</v>
      </c>
      <c r="D22" s="7">
        <v>713960</v>
      </c>
      <c r="E22" s="7">
        <v>71905</v>
      </c>
      <c r="F22" s="7">
        <v>93</v>
      </c>
      <c r="G22" s="7">
        <v>80808</v>
      </c>
      <c r="H22" s="7">
        <v>52238</v>
      </c>
      <c r="I22" s="7">
        <f t="shared" ref="F22:N22" si="3">SUM(I4:I21)</f>
        <v>2</v>
      </c>
      <c r="J22" s="7">
        <f t="shared" si="3"/>
        <v>6177</v>
      </c>
      <c r="K22" s="7">
        <f t="shared" si="3"/>
        <v>534</v>
      </c>
      <c r="L22" s="7">
        <f t="shared" si="3"/>
        <v>27</v>
      </c>
      <c r="M22" s="7">
        <f t="shared" si="3"/>
        <v>32079</v>
      </c>
      <c r="N22" s="7">
        <f t="shared" si="3"/>
        <v>6382</v>
      </c>
      <c r="O22" s="17">
        <f t="shared" si="0"/>
        <v>923</v>
      </c>
      <c r="P22" s="7">
        <f t="shared" si="1"/>
        <v>833024</v>
      </c>
      <c r="Q22" s="4">
        <f t="shared" si="2"/>
        <v>131059</v>
      </c>
      <c r="R22" s="4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A1:R22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1" customFormat="1" ht="20" customHeight="1" spans="1:18">
      <c r="A4" s="7">
        <v>1</v>
      </c>
      <c r="B4" s="7" t="s">
        <v>10</v>
      </c>
      <c r="C4" s="7">
        <v>80</v>
      </c>
      <c r="D4" s="7">
        <v>71040</v>
      </c>
      <c r="E4" s="16">
        <v>6701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19</v>
      </c>
      <c r="M4" s="16">
        <v>26186</v>
      </c>
      <c r="N4" s="17">
        <v>4456</v>
      </c>
      <c r="O4" s="17">
        <f>SUM(C4+F4+I4+L4)</f>
        <v>102</v>
      </c>
      <c r="P4" s="7">
        <f t="shared" ref="P4:P22" si="0">SUM(D4+G4+J4+M4)</f>
        <v>99890</v>
      </c>
      <c r="Q4" s="4">
        <f t="shared" ref="Q4:Q22" si="1">E4+H4+K4+N4</f>
        <v>12759</v>
      </c>
      <c r="R4" s="4"/>
    </row>
    <row r="5" s="1" customFormat="1" ht="20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3</v>
      </c>
      <c r="G5" s="16">
        <v>2664</v>
      </c>
      <c r="H5" s="16">
        <v>2314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ref="O4:O22" si="2">SUM(C5+F5+I5+L5)</f>
        <v>37</v>
      </c>
      <c r="P5" s="7">
        <f t="shared" si="0"/>
        <v>33145</v>
      </c>
      <c r="Q5" s="4">
        <f t="shared" si="1"/>
        <v>5021</v>
      </c>
      <c r="R5" s="4"/>
    </row>
    <row r="6" s="1" customFormat="1" ht="20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2"/>
        <v>31</v>
      </c>
      <c r="P6" s="7">
        <f t="shared" si="0"/>
        <v>27528</v>
      </c>
      <c r="Q6" s="4">
        <f t="shared" si="1"/>
        <v>6173</v>
      </c>
      <c r="R6" s="4"/>
    </row>
    <row r="7" s="1" customFormat="1" ht="20" customHeight="1" spans="1:18">
      <c r="A7" s="7">
        <v>4</v>
      </c>
      <c r="B7" s="7" t="s">
        <v>13</v>
      </c>
      <c r="C7" s="7">
        <v>37</v>
      </c>
      <c r="D7" s="7">
        <v>32856</v>
      </c>
      <c r="E7" s="16">
        <v>3438</v>
      </c>
      <c r="F7" s="16">
        <v>16</v>
      </c>
      <c r="G7" s="16">
        <v>14208</v>
      </c>
      <c r="H7" s="16">
        <v>8726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2"/>
        <v>54</v>
      </c>
      <c r="P7" s="7">
        <f t="shared" si="0"/>
        <v>48241</v>
      </c>
      <c r="Q7" s="4">
        <f t="shared" si="1"/>
        <v>12520</v>
      </c>
      <c r="R7" s="4"/>
    </row>
    <row r="8" s="1" customFormat="1" ht="20" customHeight="1" spans="1:18">
      <c r="A8" s="7">
        <v>5</v>
      </c>
      <c r="B8" s="7" t="s">
        <v>15</v>
      </c>
      <c r="C8" s="7">
        <v>22</v>
      </c>
      <c r="D8" s="7">
        <v>19536</v>
      </c>
      <c r="E8" s="16">
        <v>2895</v>
      </c>
      <c r="F8" s="16">
        <v>4</v>
      </c>
      <c r="G8" s="16">
        <v>3552</v>
      </c>
      <c r="H8" s="16">
        <v>2492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2"/>
        <v>26</v>
      </c>
      <c r="P8" s="7">
        <f t="shared" si="0"/>
        <v>23088</v>
      </c>
      <c r="Q8" s="4">
        <f t="shared" si="1"/>
        <v>5387</v>
      </c>
      <c r="R8" s="4"/>
    </row>
    <row r="9" s="1" customFormat="1" ht="20" customHeight="1" spans="1:18">
      <c r="A9" s="7">
        <v>6</v>
      </c>
      <c r="B9" s="7" t="s">
        <v>16</v>
      </c>
      <c r="C9" s="7">
        <v>61</v>
      </c>
      <c r="D9" s="7">
        <v>54168</v>
      </c>
      <c r="E9" s="16">
        <v>4432</v>
      </c>
      <c r="F9" s="16">
        <v>4</v>
      </c>
      <c r="G9" s="16">
        <v>3552</v>
      </c>
      <c r="H9" s="16">
        <v>2386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2"/>
        <v>65</v>
      </c>
      <c r="P9" s="7">
        <f t="shared" si="0"/>
        <v>57720</v>
      </c>
      <c r="Q9" s="4">
        <f t="shared" si="1"/>
        <v>6818</v>
      </c>
      <c r="R9" s="4"/>
    </row>
    <row r="10" s="1" customFormat="1" ht="20" customHeight="1" spans="1:18">
      <c r="A10" s="7">
        <v>7</v>
      </c>
      <c r="B10" s="7" t="s">
        <v>17</v>
      </c>
      <c r="C10" s="7">
        <v>40</v>
      </c>
      <c r="D10" s="7">
        <v>35520</v>
      </c>
      <c r="E10" s="16">
        <v>3635</v>
      </c>
      <c r="F10" s="16">
        <v>4</v>
      </c>
      <c r="G10" s="16">
        <v>3552</v>
      </c>
      <c r="H10" s="16">
        <v>2136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2"/>
        <v>44</v>
      </c>
      <c r="P10" s="7">
        <f t="shared" si="0"/>
        <v>39072</v>
      </c>
      <c r="Q10" s="4">
        <f t="shared" si="1"/>
        <v>5771</v>
      </c>
      <c r="R10" s="4"/>
    </row>
    <row r="11" s="1" customFormat="1" ht="20" customHeight="1" spans="1:18">
      <c r="A11" s="7">
        <v>8</v>
      </c>
      <c r="B11" s="7" t="s">
        <v>18</v>
      </c>
      <c r="C11" s="7">
        <v>39</v>
      </c>
      <c r="D11" s="7">
        <v>35744</v>
      </c>
      <c r="E11" s="16">
        <v>2656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2"/>
        <v>39</v>
      </c>
      <c r="P11" s="7">
        <f t="shared" si="0"/>
        <v>35744</v>
      </c>
      <c r="Q11" s="4">
        <f t="shared" si="1"/>
        <v>2656</v>
      </c>
      <c r="R11" s="4"/>
    </row>
    <row r="12" s="1" customFormat="1" ht="20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1</v>
      </c>
      <c r="J12" s="16">
        <v>1177</v>
      </c>
      <c r="K12" s="16">
        <v>534</v>
      </c>
      <c r="L12" s="16">
        <v>1</v>
      </c>
      <c r="M12" s="16">
        <v>1177</v>
      </c>
      <c r="N12" s="17">
        <v>54</v>
      </c>
      <c r="O12" s="17">
        <f t="shared" si="2"/>
        <v>26</v>
      </c>
      <c r="P12" s="7">
        <f t="shared" si="0"/>
        <v>23666</v>
      </c>
      <c r="Q12" s="4">
        <f t="shared" si="1"/>
        <v>8233</v>
      </c>
      <c r="R12" s="4"/>
    </row>
    <row r="13" s="1" customFormat="1" ht="20" customHeight="1" spans="1:18">
      <c r="A13" s="7">
        <v>10</v>
      </c>
      <c r="B13" s="7" t="s">
        <v>20</v>
      </c>
      <c r="C13" s="7">
        <v>34</v>
      </c>
      <c r="D13" s="7">
        <v>31304</v>
      </c>
      <c r="E13" s="16">
        <v>2084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2"/>
        <v>37</v>
      </c>
      <c r="P13" s="7">
        <f t="shared" si="0"/>
        <v>33968</v>
      </c>
      <c r="Q13" s="4">
        <f t="shared" si="1"/>
        <v>3580</v>
      </c>
      <c r="R13" s="4"/>
    </row>
    <row r="14" s="1" customFormat="1" ht="20" customHeight="1" spans="1:18">
      <c r="A14" s="7">
        <v>11</v>
      </c>
      <c r="B14" s="7" t="s">
        <v>21</v>
      </c>
      <c r="C14" s="7">
        <v>25</v>
      </c>
      <c r="D14" s="7">
        <v>22200</v>
      </c>
      <c r="E14" s="16">
        <v>4195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2"/>
        <v>31</v>
      </c>
      <c r="P14" s="7">
        <f t="shared" si="0"/>
        <v>27817</v>
      </c>
      <c r="Q14" s="4">
        <f t="shared" si="1"/>
        <v>8343</v>
      </c>
      <c r="R14" s="4"/>
    </row>
    <row r="15" s="1" customFormat="1" ht="20" customHeight="1" spans="1:18">
      <c r="A15" s="7">
        <v>12</v>
      </c>
      <c r="B15" s="7" t="s">
        <v>22</v>
      </c>
      <c r="C15" s="7">
        <v>73</v>
      </c>
      <c r="D15" s="7">
        <v>64824</v>
      </c>
      <c r="E15" s="16">
        <v>6857</v>
      </c>
      <c r="F15" s="16">
        <v>10</v>
      </c>
      <c r="G15" s="16">
        <v>8880</v>
      </c>
      <c r="H15" s="16">
        <v>4772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2"/>
        <v>83</v>
      </c>
      <c r="P15" s="7">
        <f t="shared" si="0"/>
        <v>73704</v>
      </c>
      <c r="Q15" s="4">
        <f t="shared" si="1"/>
        <v>11629</v>
      </c>
      <c r="R15" s="4"/>
    </row>
    <row r="16" s="1" customFormat="1" ht="20" customHeight="1" spans="1:18">
      <c r="A16" s="7">
        <v>13</v>
      </c>
      <c r="B16" s="7" t="s">
        <v>23</v>
      </c>
      <c r="C16" s="7">
        <v>37</v>
      </c>
      <c r="D16" s="7">
        <v>32856</v>
      </c>
      <c r="E16" s="16">
        <v>2869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2"/>
        <v>41</v>
      </c>
      <c r="P16" s="7">
        <f t="shared" si="0"/>
        <v>36697</v>
      </c>
      <c r="Q16" s="4">
        <f t="shared" si="1"/>
        <v>5237</v>
      </c>
      <c r="R16" s="4"/>
    </row>
    <row r="17" s="1" customFormat="1" ht="20" customHeight="1" spans="1:18">
      <c r="A17" s="7">
        <v>14</v>
      </c>
      <c r="B17" s="7" t="s">
        <v>24</v>
      </c>
      <c r="C17" s="7">
        <v>37</v>
      </c>
      <c r="D17" s="7">
        <v>32856</v>
      </c>
      <c r="E17" s="16">
        <v>2567</v>
      </c>
      <c r="F17" s="16">
        <v>1</v>
      </c>
      <c r="G17" s="16">
        <v>888</v>
      </c>
      <c r="H17" s="16">
        <v>534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2"/>
        <v>39</v>
      </c>
      <c r="P17" s="7">
        <f t="shared" si="0"/>
        <v>34921</v>
      </c>
      <c r="Q17" s="4">
        <f t="shared" si="1"/>
        <v>3724</v>
      </c>
      <c r="R17" s="4"/>
    </row>
    <row r="18" s="1" customFormat="1" ht="20" customHeight="1" spans="1:18">
      <c r="A18" s="7">
        <v>15</v>
      </c>
      <c r="B18" s="7" t="s">
        <v>25</v>
      </c>
      <c r="C18" s="7">
        <v>37</v>
      </c>
      <c r="D18" s="7">
        <v>32856</v>
      </c>
      <c r="E18" s="16">
        <v>2869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2"/>
        <v>40</v>
      </c>
      <c r="P18" s="7">
        <f t="shared" si="0"/>
        <v>35520</v>
      </c>
      <c r="Q18" s="4">
        <f t="shared" si="1"/>
        <v>5539</v>
      </c>
      <c r="R18" s="4"/>
    </row>
    <row r="19" s="1" customFormat="1" ht="20" customHeight="1" spans="1:18">
      <c r="A19" s="7">
        <v>16</v>
      </c>
      <c r="B19" s="7" t="s">
        <v>26</v>
      </c>
      <c r="C19" s="7">
        <v>35</v>
      </c>
      <c r="D19" s="7">
        <v>31080</v>
      </c>
      <c r="E19" s="16">
        <v>5037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2"/>
        <v>38</v>
      </c>
      <c r="P19" s="7">
        <f t="shared" si="0"/>
        <v>33744</v>
      </c>
      <c r="Q19" s="4">
        <f t="shared" si="1"/>
        <v>5715</v>
      </c>
      <c r="R19" s="4"/>
    </row>
    <row r="20" s="1" customFormat="1" ht="20" customHeight="1" spans="1:18">
      <c r="A20" s="7">
        <v>17</v>
      </c>
      <c r="B20" s="7" t="s">
        <v>27</v>
      </c>
      <c r="C20" s="7">
        <v>31</v>
      </c>
      <c r="D20" s="7">
        <v>27528</v>
      </c>
      <c r="E20" s="16">
        <v>3149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1</v>
      </c>
      <c r="M20" s="16">
        <v>1177</v>
      </c>
      <c r="N20" s="17">
        <v>54</v>
      </c>
      <c r="O20" s="17">
        <f t="shared" si="2"/>
        <v>33</v>
      </c>
      <c r="P20" s="7">
        <f t="shared" si="0"/>
        <v>29593</v>
      </c>
      <c r="Q20" s="4">
        <f t="shared" si="1"/>
        <v>4093</v>
      </c>
      <c r="R20" s="4"/>
    </row>
    <row r="21" s="1" customFormat="1" ht="20" customHeight="1" spans="1:18">
      <c r="A21" s="7">
        <v>18</v>
      </c>
      <c r="B21" s="7" t="s">
        <v>28</v>
      </c>
      <c r="C21" s="7">
        <v>139</v>
      </c>
      <c r="D21" s="7">
        <v>124544</v>
      </c>
      <c r="E21" s="16">
        <v>10332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2"/>
        <v>154</v>
      </c>
      <c r="P21" s="7">
        <f t="shared" si="0"/>
        <v>138153</v>
      </c>
      <c r="Q21" s="4">
        <f t="shared" si="1"/>
        <v>17400</v>
      </c>
      <c r="R21" s="4"/>
    </row>
    <row r="22" s="1" customFormat="1" ht="20" customHeight="1" spans="1:18">
      <c r="A22" s="7">
        <v>19</v>
      </c>
      <c r="B22" s="7" t="s">
        <v>29</v>
      </c>
      <c r="C22" s="7">
        <v>801</v>
      </c>
      <c r="D22" s="7">
        <v>714624</v>
      </c>
      <c r="E22" s="7">
        <v>72067</v>
      </c>
      <c r="F22" s="7">
        <f>SUM(F4:F21)</f>
        <v>91</v>
      </c>
      <c r="G22" s="7">
        <f>SUM(G4:G21)</f>
        <v>80808</v>
      </c>
      <c r="H22" s="7">
        <f>SUM(H4:H21)</f>
        <v>52238</v>
      </c>
      <c r="I22" s="7">
        <f t="shared" ref="I22:N22" si="3">SUM(I4:I21)</f>
        <v>1</v>
      </c>
      <c r="J22" s="7">
        <f t="shared" si="3"/>
        <v>1177</v>
      </c>
      <c r="K22" s="7">
        <f t="shared" si="3"/>
        <v>534</v>
      </c>
      <c r="L22" s="7">
        <f t="shared" si="3"/>
        <v>27</v>
      </c>
      <c r="M22" s="7">
        <f t="shared" si="3"/>
        <v>35602</v>
      </c>
      <c r="N22" s="7">
        <f t="shared" si="3"/>
        <v>5759</v>
      </c>
      <c r="O22" s="17">
        <f t="shared" si="2"/>
        <v>920</v>
      </c>
      <c r="P22" s="7">
        <f t="shared" si="0"/>
        <v>832211</v>
      </c>
      <c r="Q22" s="4">
        <f t="shared" si="1"/>
        <v>130598</v>
      </c>
      <c r="R22" s="4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590277777777778" right="0.590277777777778" top="0.590277777777778" bottom="0.629861111111111" header="0.275" footer="0.354166666666667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L6" sqref="L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1" customFormat="1" ht="20" customHeight="1" spans="1:18">
      <c r="A4" s="7">
        <v>1</v>
      </c>
      <c r="B4" s="7" t="s">
        <v>10</v>
      </c>
      <c r="C4" s="7">
        <v>80</v>
      </c>
      <c r="D4" s="7">
        <v>71040</v>
      </c>
      <c r="E4" s="16">
        <v>6701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18</v>
      </c>
      <c r="M4" s="16">
        <v>21186</v>
      </c>
      <c r="N4" s="17">
        <v>4456</v>
      </c>
      <c r="O4" s="17">
        <f>SUM(C4+F4+I4+L4)</f>
        <v>101</v>
      </c>
      <c r="P4" s="7">
        <f>SUM(D4+G4+J4+M4)</f>
        <v>94890</v>
      </c>
      <c r="Q4" s="4">
        <f t="shared" ref="Q4:Q22" si="0">E4+H4+K4+N4</f>
        <v>12759</v>
      </c>
      <c r="R4" s="4"/>
    </row>
    <row r="5" s="1" customFormat="1" ht="20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3</v>
      </c>
      <c r="G5" s="16">
        <v>2664</v>
      </c>
      <c r="H5" s="16">
        <v>2314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ref="O4:O22" si="1">SUM(C5+F5+I5+L5)</f>
        <v>37</v>
      </c>
      <c r="P5" s="7">
        <f t="shared" ref="P4:P22" si="2">SUM(D5+G5+J5+M5)</f>
        <v>33145</v>
      </c>
      <c r="Q5" s="4">
        <f t="shared" si="0"/>
        <v>5021</v>
      </c>
      <c r="R5" s="4"/>
    </row>
    <row r="6" s="1" customFormat="1" ht="20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1"/>
        <v>31</v>
      </c>
      <c r="P6" s="7">
        <f t="shared" si="2"/>
        <v>27528</v>
      </c>
      <c r="Q6" s="4">
        <f t="shared" si="0"/>
        <v>6173</v>
      </c>
      <c r="R6" s="4"/>
    </row>
    <row r="7" s="1" customFormat="1" ht="20" customHeight="1" spans="1:18">
      <c r="A7" s="7">
        <v>4</v>
      </c>
      <c r="B7" s="7" t="s">
        <v>13</v>
      </c>
      <c r="C7" s="7">
        <v>37</v>
      </c>
      <c r="D7" s="7">
        <v>32856</v>
      </c>
      <c r="E7" s="16">
        <v>3438</v>
      </c>
      <c r="F7" s="16">
        <v>16</v>
      </c>
      <c r="G7" s="16">
        <v>14208</v>
      </c>
      <c r="H7" s="16">
        <v>8726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1"/>
        <v>54</v>
      </c>
      <c r="P7" s="7">
        <f t="shared" si="2"/>
        <v>48241</v>
      </c>
      <c r="Q7" s="4">
        <f t="shared" si="0"/>
        <v>12520</v>
      </c>
      <c r="R7" s="4"/>
    </row>
    <row r="8" s="1" customFormat="1" ht="20" customHeight="1" spans="1:18">
      <c r="A8" s="7">
        <v>5</v>
      </c>
      <c r="B8" s="7" t="s">
        <v>15</v>
      </c>
      <c r="C8" s="7">
        <v>22</v>
      </c>
      <c r="D8" s="7">
        <v>20648</v>
      </c>
      <c r="E8" s="16">
        <v>2841</v>
      </c>
      <c r="F8" s="16">
        <v>4</v>
      </c>
      <c r="G8" s="16">
        <v>3552</v>
      </c>
      <c r="H8" s="16">
        <v>2492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1"/>
        <v>26</v>
      </c>
      <c r="P8" s="7">
        <f t="shared" si="2"/>
        <v>24200</v>
      </c>
      <c r="Q8" s="4">
        <f t="shared" si="0"/>
        <v>5333</v>
      </c>
      <c r="R8" s="4"/>
    </row>
    <row r="9" s="1" customFormat="1" ht="20" customHeight="1" spans="1:18">
      <c r="A9" s="7">
        <v>6</v>
      </c>
      <c r="B9" s="7" t="s">
        <v>16</v>
      </c>
      <c r="C9" s="7">
        <v>61</v>
      </c>
      <c r="D9" s="7">
        <v>55280</v>
      </c>
      <c r="E9" s="16">
        <v>4378</v>
      </c>
      <c r="F9" s="16">
        <v>4</v>
      </c>
      <c r="G9" s="16">
        <v>3552</v>
      </c>
      <c r="H9" s="16">
        <v>2386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1"/>
        <v>65</v>
      </c>
      <c r="P9" s="7">
        <f t="shared" si="2"/>
        <v>58832</v>
      </c>
      <c r="Q9" s="4">
        <f t="shared" si="0"/>
        <v>6764</v>
      </c>
      <c r="R9" s="4"/>
    </row>
    <row r="10" s="1" customFormat="1" ht="20" customHeight="1" spans="1:18">
      <c r="A10" s="7">
        <v>7</v>
      </c>
      <c r="B10" s="7" t="s">
        <v>17</v>
      </c>
      <c r="C10" s="7">
        <v>40</v>
      </c>
      <c r="D10" s="7">
        <v>35520</v>
      </c>
      <c r="E10" s="16">
        <v>3635</v>
      </c>
      <c r="F10" s="16">
        <v>4</v>
      </c>
      <c r="G10" s="16">
        <v>3552</v>
      </c>
      <c r="H10" s="16">
        <v>2136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1"/>
        <v>44</v>
      </c>
      <c r="P10" s="7">
        <f t="shared" si="2"/>
        <v>39072</v>
      </c>
      <c r="Q10" s="4">
        <f t="shared" si="0"/>
        <v>5771</v>
      </c>
      <c r="R10" s="4"/>
    </row>
    <row r="11" s="1" customFormat="1" ht="20" customHeight="1" spans="1:18">
      <c r="A11" s="7">
        <v>8</v>
      </c>
      <c r="B11" s="7" t="s">
        <v>18</v>
      </c>
      <c r="C11" s="7">
        <v>38</v>
      </c>
      <c r="D11" s="7">
        <v>33744</v>
      </c>
      <c r="E11" s="16">
        <v>2656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1"/>
        <v>38</v>
      </c>
      <c r="P11" s="7">
        <f t="shared" si="2"/>
        <v>33744</v>
      </c>
      <c r="Q11" s="4">
        <f t="shared" si="0"/>
        <v>2656</v>
      </c>
      <c r="R11" s="4"/>
    </row>
    <row r="12" s="1" customFormat="1" ht="20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1</v>
      </c>
      <c r="J12" s="16">
        <v>1177</v>
      </c>
      <c r="K12" s="16">
        <v>534</v>
      </c>
      <c r="L12" s="16">
        <v>1</v>
      </c>
      <c r="M12" s="16">
        <v>1177</v>
      </c>
      <c r="N12" s="17">
        <v>54</v>
      </c>
      <c r="O12" s="17">
        <f t="shared" si="1"/>
        <v>26</v>
      </c>
      <c r="P12" s="7">
        <f t="shared" si="2"/>
        <v>23666</v>
      </c>
      <c r="Q12" s="4">
        <f t="shared" si="0"/>
        <v>8233</v>
      </c>
      <c r="R12" s="4"/>
    </row>
    <row r="13" s="1" customFormat="1" ht="20" customHeight="1" spans="1:18">
      <c r="A13" s="7">
        <v>10</v>
      </c>
      <c r="B13" s="7" t="s">
        <v>20</v>
      </c>
      <c r="C13" s="7">
        <v>33</v>
      </c>
      <c r="D13" s="7">
        <v>29304</v>
      </c>
      <c r="E13" s="16">
        <v>2084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1"/>
        <v>36</v>
      </c>
      <c r="P13" s="7">
        <f t="shared" si="2"/>
        <v>31968</v>
      </c>
      <c r="Q13" s="4">
        <f t="shared" si="0"/>
        <v>3580</v>
      </c>
      <c r="R13" s="4"/>
    </row>
    <row r="14" s="1" customFormat="1" ht="20" customHeight="1" spans="1:18">
      <c r="A14" s="7">
        <v>11</v>
      </c>
      <c r="B14" s="7" t="s">
        <v>21</v>
      </c>
      <c r="C14" s="7">
        <v>25</v>
      </c>
      <c r="D14" s="7">
        <v>22200</v>
      </c>
      <c r="E14" s="16">
        <v>4764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1"/>
        <v>31</v>
      </c>
      <c r="P14" s="7">
        <f t="shared" si="2"/>
        <v>27817</v>
      </c>
      <c r="Q14" s="4">
        <f t="shared" si="0"/>
        <v>8912</v>
      </c>
      <c r="R14" s="4"/>
    </row>
    <row r="15" s="1" customFormat="1" ht="20" customHeight="1" spans="1:18">
      <c r="A15" s="7">
        <v>12</v>
      </c>
      <c r="B15" s="7" t="s">
        <v>22</v>
      </c>
      <c r="C15" s="7">
        <v>73</v>
      </c>
      <c r="D15" s="7">
        <v>65936</v>
      </c>
      <c r="E15" s="16">
        <v>6803</v>
      </c>
      <c r="F15" s="16">
        <v>10</v>
      </c>
      <c r="G15" s="16">
        <v>8880</v>
      </c>
      <c r="H15" s="16">
        <v>4772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1"/>
        <v>83</v>
      </c>
      <c r="P15" s="7">
        <f t="shared" si="2"/>
        <v>74816</v>
      </c>
      <c r="Q15" s="4">
        <f t="shared" si="0"/>
        <v>11575</v>
      </c>
      <c r="R15" s="4"/>
    </row>
    <row r="16" s="1" customFormat="1" ht="20" customHeight="1" spans="1:18">
      <c r="A16" s="7">
        <v>13</v>
      </c>
      <c r="B16" s="7" t="s">
        <v>23</v>
      </c>
      <c r="C16" s="7">
        <v>37</v>
      </c>
      <c r="D16" s="7">
        <v>32856</v>
      </c>
      <c r="E16" s="16">
        <v>2869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1"/>
        <v>41</v>
      </c>
      <c r="P16" s="7">
        <f t="shared" si="2"/>
        <v>36697</v>
      </c>
      <c r="Q16" s="4">
        <f t="shared" si="0"/>
        <v>5237</v>
      </c>
      <c r="R16" s="4"/>
    </row>
    <row r="17" s="1" customFormat="1" ht="20" customHeight="1" spans="1:18">
      <c r="A17" s="7">
        <v>14</v>
      </c>
      <c r="B17" s="7" t="s">
        <v>24</v>
      </c>
      <c r="C17" s="7">
        <v>37</v>
      </c>
      <c r="D17" s="7">
        <v>32856</v>
      </c>
      <c r="E17" s="16">
        <v>2567</v>
      </c>
      <c r="F17" s="16">
        <v>1</v>
      </c>
      <c r="G17" s="16">
        <v>888</v>
      </c>
      <c r="H17" s="16">
        <v>534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1"/>
        <v>39</v>
      </c>
      <c r="P17" s="7">
        <f t="shared" si="2"/>
        <v>34921</v>
      </c>
      <c r="Q17" s="4">
        <f t="shared" si="0"/>
        <v>3724</v>
      </c>
      <c r="R17" s="4"/>
    </row>
    <row r="18" s="1" customFormat="1" ht="20" customHeight="1" spans="1:18">
      <c r="A18" s="7">
        <v>15</v>
      </c>
      <c r="B18" s="7" t="s">
        <v>25</v>
      </c>
      <c r="C18" s="7">
        <v>37</v>
      </c>
      <c r="D18" s="7">
        <v>32856</v>
      </c>
      <c r="E18" s="16">
        <v>2869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1"/>
        <v>40</v>
      </c>
      <c r="P18" s="7">
        <f t="shared" si="2"/>
        <v>35520</v>
      </c>
      <c r="Q18" s="4">
        <f t="shared" si="0"/>
        <v>5539</v>
      </c>
      <c r="R18" s="4"/>
    </row>
    <row r="19" s="1" customFormat="1" ht="20" customHeight="1" spans="1:18">
      <c r="A19" s="7">
        <v>16</v>
      </c>
      <c r="B19" s="7" t="s">
        <v>26</v>
      </c>
      <c r="C19" s="7">
        <v>35</v>
      </c>
      <c r="D19" s="7">
        <v>31080</v>
      </c>
      <c r="E19" s="16">
        <v>5037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1"/>
        <v>38</v>
      </c>
      <c r="P19" s="7">
        <f t="shared" si="2"/>
        <v>33744</v>
      </c>
      <c r="Q19" s="4">
        <f t="shared" si="0"/>
        <v>5715</v>
      </c>
      <c r="R19" s="4"/>
    </row>
    <row r="20" s="1" customFormat="1" ht="20" customHeight="1" spans="1:18">
      <c r="A20" s="7">
        <v>17</v>
      </c>
      <c r="B20" s="7" t="s">
        <v>27</v>
      </c>
      <c r="C20" s="7">
        <v>31</v>
      </c>
      <c r="D20" s="7">
        <v>27528</v>
      </c>
      <c r="E20" s="16">
        <v>3149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1</v>
      </c>
      <c r="M20" s="16">
        <v>1177</v>
      </c>
      <c r="N20" s="17">
        <v>54</v>
      </c>
      <c r="O20" s="17">
        <f t="shared" si="1"/>
        <v>33</v>
      </c>
      <c r="P20" s="7">
        <f t="shared" si="2"/>
        <v>29593</v>
      </c>
      <c r="Q20" s="4">
        <f t="shared" si="0"/>
        <v>4093</v>
      </c>
      <c r="R20" s="4"/>
    </row>
    <row r="21" s="1" customFormat="1" ht="20" customHeight="1" spans="1:18">
      <c r="A21" s="7">
        <v>18</v>
      </c>
      <c r="B21" s="7" t="s">
        <v>28</v>
      </c>
      <c r="C21" s="7">
        <v>141</v>
      </c>
      <c r="D21" s="7">
        <v>126320</v>
      </c>
      <c r="E21" s="16">
        <v>10440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1"/>
        <v>156</v>
      </c>
      <c r="P21" s="7">
        <f t="shared" si="2"/>
        <v>139929</v>
      </c>
      <c r="Q21" s="4">
        <f t="shared" si="0"/>
        <v>17508</v>
      </c>
      <c r="R21" s="4"/>
    </row>
    <row r="22" s="1" customFormat="1" ht="20" customHeight="1" spans="1:18">
      <c r="A22" s="7">
        <v>19</v>
      </c>
      <c r="B22" s="7" t="s">
        <v>29</v>
      </c>
      <c r="C22" s="7">
        <f>SUM(C4:C21)</f>
        <v>801</v>
      </c>
      <c r="D22" s="7">
        <f>SUM(D4:D21)</f>
        <v>715736</v>
      </c>
      <c r="E22" s="7">
        <f>SUM(E4:E21)</f>
        <v>72582</v>
      </c>
      <c r="F22" s="7">
        <f t="shared" ref="F22:N22" si="3">SUM(F4:F21)</f>
        <v>91</v>
      </c>
      <c r="G22" s="7">
        <f t="shared" si="3"/>
        <v>80808</v>
      </c>
      <c r="H22" s="7">
        <f t="shared" si="3"/>
        <v>52238</v>
      </c>
      <c r="I22" s="7">
        <f t="shared" si="3"/>
        <v>1</v>
      </c>
      <c r="J22" s="7">
        <f t="shared" si="3"/>
        <v>1177</v>
      </c>
      <c r="K22" s="7">
        <f t="shared" si="3"/>
        <v>534</v>
      </c>
      <c r="L22" s="7">
        <f t="shared" si="3"/>
        <v>26</v>
      </c>
      <c r="M22" s="7">
        <f t="shared" si="3"/>
        <v>30602</v>
      </c>
      <c r="N22" s="7">
        <f t="shared" si="3"/>
        <v>5759</v>
      </c>
      <c r="O22" s="17">
        <f t="shared" si="1"/>
        <v>919</v>
      </c>
      <c r="P22" s="7">
        <f t="shared" si="2"/>
        <v>828323</v>
      </c>
      <c r="Q22" s="4">
        <f t="shared" si="0"/>
        <v>131113</v>
      </c>
      <c r="R22" s="4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</cols>
  <sheetData>
    <row r="1" ht="26" customHeight="1" spans="1:9">
      <c r="A1" s="24" t="s">
        <v>33</v>
      </c>
      <c r="B1" s="24"/>
      <c r="C1" s="24"/>
      <c r="D1" s="24"/>
      <c r="E1" s="24"/>
      <c r="F1" s="24"/>
      <c r="G1" s="25"/>
      <c r="H1" s="24"/>
      <c r="I1" s="24"/>
    </row>
    <row r="2" ht="27" customHeight="1" spans="1:9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4" t="s">
        <v>7</v>
      </c>
    </row>
    <row r="3" ht="33" customHeight="1" spans="1:9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4"/>
    </row>
    <row r="4" spans="1:9">
      <c r="A4" s="4">
        <v>1</v>
      </c>
      <c r="B4" s="4" t="s">
        <v>10</v>
      </c>
      <c r="C4" s="4">
        <v>84</v>
      </c>
      <c r="D4" s="4">
        <v>70310</v>
      </c>
      <c r="E4" s="27">
        <v>5</v>
      </c>
      <c r="F4" s="27">
        <v>4200</v>
      </c>
      <c r="G4" s="28">
        <f>C4+E4</f>
        <v>89</v>
      </c>
      <c r="H4" s="4">
        <f>D4+F4</f>
        <v>74510</v>
      </c>
      <c r="I4" s="21"/>
    </row>
    <row r="5" spans="1:9">
      <c r="A5" s="4">
        <v>2</v>
      </c>
      <c r="B5" s="4" t="s">
        <v>11</v>
      </c>
      <c r="C5" s="4">
        <v>34</v>
      </c>
      <c r="D5" s="4">
        <v>26860</v>
      </c>
      <c r="E5" s="27">
        <v>3</v>
      </c>
      <c r="F5" s="27">
        <v>2520</v>
      </c>
      <c r="G5" s="28">
        <f t="shared" ref="G4:G22" si="0">C5+E5</f>
        <v>37</v>
      </c>
      <c r="H5" s="4">
        <f t="shared" ref="H4:H21" si="1">D5+F5</f>
        <v>29380</v>
      </c>
      <c r="I5" s="21"/>
    </row>
    <row r="6" spans="1:9">
      <c r="A6" s="4">
        <v>3</v>
      </c>
      <c r="B6" s="4" t="s">
        <v>12</v>
      </c>
      <c r="C6" s="4">
        <v>28</v>
      </c>
      <c r="D6" s="4">
        <v>22120</v>
      </c>
      <c r="E6" s="27">
        <v>3</v>
      </c>
      <c r="F6" s="27">
        <v>2520</v>
      </c>
      <c r="G6" s="28">
        <f t="shared" si="0"/>
        <v>31</v>
      </c>
      <c r="H6" s="4">
        <f t="shared" si="1"/>
        <v>24640</v>
      </c>
      <c r="I6" s="21"/>
    </row>
    <row r="7" spans="1:9">
      <c r="A7" s="4">
        <v>4</v>
      </c>
      <c r="B7" s="4" t="s">
        <v>13</v>
      </c>
      <c r="C7" s="4">
        <v>31</v>
      </c>
      <c r="D7" s="4">
        <v>24490</v>
      </c>
      <c r="E7" s="27">
        <v>19</v>
      </c>
      <c r="F7" s="27">
        <v>15960</v>
      </c>
      <c r="G7" s="28">
        <f t="shared" si="0"/>
        <v>50</v>
      </c>
      <c r="H7" s="4">
        <f t="shared" si="1"/>
        <v>40450</v>
      </c>
      <c r="I7" s="21"/>
    </row>
    <row r="8" spans="1:9">
      <c r="A8" s="4">
        <v>5</v>
      </c>
      <c r="B8" s="4" t="s">
        <v>15</v>
      </c>
      <c r="C8" s="4">
        <v>16</v>
      </c>
      <c r="D8" s="4">
        <v>12640</v>
      </c>
      <c r="E8" s="27">
        <v>5</v>
      </c>
      <c r="F8" s="27">
        <v>4200</v>
      </c>
      <c r="G8" s="28">
        <f t="shared" si="0"/>
        <v>21</v>
      </c>
      <c r="H8" s="4">
        <f t="shared" si="1"/>
        <v>16840</v>
      </c>
      <c r="I8" s="21"/>
    </row>
    <row r="9" spans="1:9">
      <c r="A9" s="4">
        <v>6</v>
      </c>
      <c r="B9" s="4" t="s">
        <v>16</v>
      </c>
      <c r="C9" s="4">
        <v>56</v>
      </c>
      <c r="D9" s="4">
        <v>44240</v>
      </c>
      <c r="E9" s="27">
        <v>3</v>
      </c>
      <c r="F9" s="27">
        <v>2520</v>
      </c>
      <c r="G9" s="28">
        <f t="shared" si="0"/>
        <v>59</v>
      </c>
      <c r="H9" s="4">
        <f t="shared" si="1"/>
        <v>46760</v>
      </c>
      <c r="I9" s="21"/>
    </row>
    <row r="10" spans="1:9">
      <c r="A10" s="4">
        <v>7</v>
      </c>
      <c r="B10" s="4" t="s">
        <v>17</v>
      </c>
      <c r="C10" s="4">
        <v>39</v>
      </c>
      <c r="D10" s="4">
        <v>33520</v>
      </c>
      <c r="E10" s="27">
        <v>5</v>
      </c>
      <c r="F10" s="27">
        <v>6860</v>
      </c>
      <c r="G10" s="28">
        <f t="shared" si="0"/>
        <v>44</v>
      </c>
      <c r="H10" s="4">
        <f t="shared" si="1"/>
        <v>40380</v>
      </c>
      <c r="I10" s="21"/>
    </row>
    <row r="11" spans="1:9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21"/>
    </row>
    <row r="12" spans="1:9">
      <c r="A12" s="4">
        <v>9</v>
      </c>
      <c r="B12" s="4" t="s">
        <v>19</v>
      </c>
      <c r="C12" s="4">
        <v>16</v>
      </c>
      <c r="D12" s="4">
        <v>12640</v>
      </c>
      <c r="E12" s="27">
        <v>8</v>
      </c>
      <c r="F12" s="27">
        <v>6720</v>
      </c>
      <c r="G12" s="28">
        <f t="shared" si="0"/>
        <v>24</v>
      </c>
      <c r="H12" s="4">
        <f t="shared" si="1"/>
        <v>19360</v>
      </c>
      <c r="I12" s="21"/>
    </row>
    <row r="13" spans="1:9">
      <c r="A13" s="4">
        <v>10</v>
      </c>
      <c r="B13" s="4" t="s">
        <v>20</v>
      </c>
      <c r="C13" s="4">
        <v>34</v>
      </c>
      <c r="D13" s="4">
        <v>26860</v>
      </c>
      <c r="E13" s="27">
        <v>2</v>
      </c>
      <c r="F13" s="27">
        <v>1680</v>
      </c>
      <c r="G13" s="28">
        <f t="shared" si="0"/>
        <v>36</v>
      </c>
      <c r="H13" s="4">
        <f t="shared" si="1"/>
        <v>28540</v>
      </c>
      <c r="I13" s="21"/>
    </row>
    <row r="14" spans="1:9">
      <c r="A14" s="4">
        <v>11</v>
      </c>
      <c r="B14" s="4" t="s">
        <v>21</v>
      </c>
      <c r="C14" s="4">
        <v>20</v>
      </c>
      <c r="D14" s="4">
        <v>15800</v>
      </c>
      <c r="E14" s="27">
        <v>3</v>
      </c>
      <c r="F14" s="27">
        <v>2520</v>
      </c>
      <c r="G14" s="28">
        <f t="shared" si="0"/>
        <v>23</v>
      </c>
      <c r="H14" s="4">
        <f t="shared" si="1"/>
        <v>18320</v>
      </c>
      <c r="I14" s="21"/>
    </row>
    <row r="15" spans="1:9">
      <c r="A15" s="4">
        <v>12</v>
      </c>
      <c r="B15" s="4" t="s">
        <v>22</v>
      </c>
      <c r="C15" s="4">
        <v>68</v>
      </c>
      <c r="D15" s="4">
        <v>53720</v>
      </c>
      <c r="E15" s="27">
        <v>11</v>
      </c>
      <c r="F15" s="27">
        <v>9240</v>
      </c>
      <c r="G15" s="28">
        <f t="shared" si="0"/>
        <v>79</v>
      </c>
      <c r="H15" s="4">
        <f t="shared" si="1"/>
        <v>62960</v>
      </c>
      <c r="I15" s="21"/>
    </row>
    <row r="16" spans="1:9">
      <c r="A16" s="4">
        <v>13</v>
      </c>
      <c r="B16" s="4" t="s">
        <v>23</v>
      </c>
      <c r="C16" s="4">
        <v>32</v>
      </c>
      <c r="D16" s="4">
        <v>25280</v>
      </c>
      <c r="E16" s="27">
        <v>2</v>
      </c>
      <c r="F16" s="27">
        <v>1680</v>
      </c>
      <c r="G16" s="28">
        <f t="shared" si="0"/>
        <v>34</v>
      </c>
      <c r="H16" s="4">
        <f t="shared" si="1"/>
        <v>26960</v>
      </c>
      <c r="I16" s="21"/>
    </row>
    <row r="17" spans="1:9">
      <c r="A17" s="4">
        <v>14</v>
      </c>
      <c r="B17" s="4" t="s">
        <v>24</v>
      </c>
      <c r="C17" s="4">
        <v>33</v>
      </c>
      <c r="D17" s="4">
        <v>26070</v>
      </c>
      <c r="E17" s="27">
        <v>0</v>
      </c>
      <c r="F17" s="27">
        <v>0</v>
      </c>
      <c r="G17" s="28">
        <f t="shared" si="0"/>
        <v>33</v>
      </c>
      <c r="H17" s="4">
        <f t="shared" si="1"/>
        <v>26070</v>
      </c>
      <c r="I17" s="21"/>
    </row>
    <row r="18" spans="1:9">
      <c r="A18" s="4">
        <v>15</v>
      </c>
      <c r="B18" s="4" t="s">
        <v>25</v>
      </c>
      <c r="C18" s="4">
        <v>29</v>
      </c>
      <c r="D18" s="4">
        <v>22910</v>
      </c>
      <c r="E18" s="27">
        <v>5</v>
      </c>
      <c r="F18" s="27">
        <v>4200</v>
      </c>
      <c r="G18" s="28">
        <f t="shared" si="0"/>
        <v>34</v>
      </c>
      <c r="H18" s="4">
        <f t="shared" si="1"/>
        <v>27110</v>
      </c>
      <c r="I18" s="21"/>
    </row>
    <row r="19" spans="1:9">
      <c r="A19" s="4">
        <v>16</v>
      </c>
      <c r="B19" s="4" t="s">
        <v>26</v>
      </c>
      <c r="C19" s="4">
        <v>29</v>
      </c>
      <c r="D19" s="4">
        <v>22910</v>
      </c>
      <c r="E19" s="27">
        <v>4</v>
      </c>
      <c r="F19" s="27">
        <v>3360</v>
      </c>
      <c r="G19" s="28">
        <f t="shared" si="0"/>
        <v>33</v>
      </c>
      <c r="H19" s="4">
        <f t="shared" si="1"/>
        <v>26270</v>
      </c>
      <c r="I19" s="21"/>
    </row>
    <row r="20" spans="1:9">
      <c r="A20" s="4">
        <v>17</v>
      </c>
      <c r="B20" s="4" t="s">
        <v>27</v>
      </c>
      <c r="C20" s="4">
        <v>29</v>
      </c>
      <c r="D20" s="4">
        <v>22910</v>
      </c>
      <c r="E20" s="27">
        <v>3</v>
      </c>
      <c r="F20" s="27">
        <v>5180</v>
      </c>
      <c r="G20" s="28">
        <f t="shared" si="0"/>
        <v>32</v>
      </c>
      <c r="H20" s="4">
        <f t="shared" si="1"/>
        <v>28090</v>
      </c>
      <c r="I20" s="21"/>
    </row>
    <row r="21" spans="1:9">
      <c r="A21" s="4">
        <v>18</v>
      </c>
      <c r="B21" s="4" t="s">
        <v>28</v>
      </c>
      <c r="C21" s="4">
        <v>131</v>
      </c>
      <c r="D21" s="4">
        <v>103490</v>
      </c>
      <c r="E21" s="27">
        <v>14</v>
      </c>
      <c r="F21" s="27">
        <v>12920</v>
      </c>
      <c r="G21" s="28">
        <f t="shared" si="0"/>
        <v>145</v>
      </c>
      <c r="H21" s="4">
        <f t="shared" si="1"/>
        <v>116410</v>
      </c>
      <c r="I21" s="21"/>
    </row>
    <row r="22" ht="18" customHeight="1" spans="1:9">
      <c r="A22" s="4">
        <v>19</v>
      </c>
      <c r="B22" s="4" t="s">
        <v>29</v>
      </c>
      <c r="C22" s="4">
        <v>746</v>
      </c>
      <c r="D22" s="4">
        <v>596000</v>
      </c>
      <c r="E22" s="4">
        <v>95</v>
      </c>
      <c r="F22" s="4">
        <v>86280</v>
      </c>
      <c r="G22" s="28">
        <f t="shared" si="0"/>
        <v>841</v>
      </c>
      <c r="H22" s="4">
        <f>SUM(H4:H21)</f>
        <v>682280</v>
      </c>
      <c r="I22" s="21"/>
    </row>
  </sheetData>
  <mergeCells count="8">
    <mergeCell ref="A1:I1"/>
    <mergeCell ref="C2:D2"/>
    <mergeCell ref="E2:F2"/>
    <mergeCell ref="A2:A3"/>
    <mergeCell ref="B2:B3"/>
    <mergeCell ref="G2:G3"/>
    <mergeCell ref="H2:H3"/>
    <mergeCell ref="I2:I3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N8" sqref="N8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1" customFormat="1" ht="20" customHeight="1" spans="1:18">
      <c r="A4" s="7">
        <v>1</v>
      </c>
      <c r="B4" s="7" t="s">
        <v>10</v>
      </c>
      <c r="C4" s="7">
        <v>80</v>
      </c>
      <c r="D4" s="7">
        <v>71040</v>
      </c>
      <c r="E4" s="16">
        <v>6701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18</v>
      </c>
      <c r="M4" s="16">
        <v>21186</v>
      </c>
      <c r="N4" s="17">
        <v>4456</v>
      </c>
      <c r="O4" s="17">
        <f t="shared" ref="O4:O22" si="0">SUM(C4+F4+I4+L4)</f>
        <v>101</v>
      </c>
      <c r="P4" s="7">
        <f t="shared" ref="P4:P22" si="1">SUM(D4+G4+J4+M4)</f>
        <v>94890</v>
      </c>
      <c r="Q4" s="4">
        <f t="shared" ref="Q4:Q22" si="2">E4+H4+K4+N4</f>
        <v>12759</v>
      </c>
      <c r="R4" s="4"/>
    </row>
    <row r="5" s="1" customFormat="1" ht="20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3</v>
      </c>
      <c r="G5" s="16">
        <v>2664</v>
      </c>
      <c r="H5" s="16">
        <v>2314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si="0"/>
        <v>37</v>
      </c>
      <c r="P5" s="7">
        <f t="shared" si="1"/>
        <v>33145</v>
      </c>
      <c r="Q5" s="4">
        <f t="shared" si="2"/>
        <v>5021</v>
      </c>
      <c r="R5" s="4"/>
    </row>
    <row r="6" s="1" customFormat="1" ht="20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0"/>
        <v>31</v>
      </c>
      <c r="P6" s="7">
        <f t="shared" si="1"/>
        <v>27528</v>
      </c>
      <c r="Q6" s="4">
        <f t="shared" si="2"/>
        <v>6173</v>
      </c>
      <c r="R6" s="4"/>
    </row>
    <row r="7" s="1" customFormat="1" ht="20" customHeight="1" spans="1:18">
      <c r="A7" s="7">
        <v>4</v>
      </c>
      <c r="B7" s="7" t="s">
        <v>13</v>
      </c>
      <c r="C7" s="7">
        <v>37</v>
      </c>
      <c r="D7" s="7">
        <v>32856</v>
      </c>
      <c r="E7" s="16">
        <v>3438</v>
      </c>
      <c r="F7" s="16">
        <v>16</v>
      </c>
      <c r="G7" s="16">
        <v>15320</v>
      </c>
      <c r="H7" s="16">
        <v>7836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0"/>
        <v>54</v>
      </c>
      <c r="P7" s="7">
        <f t="shared" si="1"/>
        <v>49353</v>
      </c>
      <c r="Q7" s="4">
        <f t="shared" si="2"/>
        <v>11630</v>
      </c>
      <c r="R7" s="4"/>
    </row>
    <row r="8" s="1" customFormat="1" ht="20" customHeight="1" spans="1:18">
      <c r="A8" s="7">
        <v>5</v>
      </c>
      <c r="B8" s="7" t="s">
        <v>15</v>
      </c>
      <c r="C8" s="7">
        <v>21</v>
      </c>
      <c r="D8" s="7">
        <v>18648</v>
      </c>
      <c r="E8" s="16">
        <v>2841</v>
      </c>
      <c r="F8" s="16">
        <v>4</v>
      </c>
      <c r="G8" s="16">
        <v>7664</v>
      </c>
      <c r="H8" s="16">
        <v>1958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0"/>
        <v>25</v>
      </c>
      <c r="P8" s="7">
        <f t="shared" si="1"/>
        <v>26312</v>
      </c>
      <c r="Q8" s="4">
        <f t="shared" si="2"/>
        <v>4799</v>
      </c>
      <c r="R8" s="4"/>
    </row>
    <row r="9" s="1" customFormat="1" ht="20" customHeight="1" spans="1:18">
      <c r="A9" s="7">
        <v>6</v>
      </c>
      <c r="B9" s="7" t="s">
        <v>16</v>
      </c>
      <c r="C9" s="7">
        <v>61</v>
      </c>
      <c r="D9" s="7">
        <v>54168</v>
      </c>
      <c r="E9" s="16">
        <v>4432</v>
      </c>
      <c r="F9" s="16">
        <v>4</v>
      </c>
      <c r="G9" s="16">
        <v>3552</v>
      </c>
      <c r="H9" s="16">
        <v>2386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0"/>
        <v>65</v>
      </c>
      <c r="P9" s="7">
        <f t="shared" si="1"/>
        <v>57720</v>
      </c>
      <c r="Q9" s="4">
        <f t="shared" si="2"/>
        <v>6818</v>
      </c>
      <c r="R9" s="4"/>
    </row>
    <row r="10" s="1" customFormat="1" ht="20" customHeight="1" spans="1:18">
      <c r="A10" s="7">
        <v>7</v>
      </c>
      <c r="B10" s="7" t="s">
        <v>17</v>
      </c>
      <c r="C10" s="7">
        <v>40</v>
      </c>
      <c r="D10" s="7">
        <v>35520</v>
      </c>
      <c r="E10" s="16">
        <v>3635</v>
      </c>
      <c r="F10" s="16">
        <v>4</v>
      </c>
      <c r="G10" s="16">
        <v>3552</v>
      </c>
      <c r="H10" s="16">
        <v>2136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0"/>
        <v>44</v>
      </c>
      <c r="P10" s="7">
        <f t="shared" si="1"/>
        <v>39072</v>
      </c>
      <c r="Q10" s="4">
        <f t="shared" si="2"/>
        <v>5771</v>
      </c>
      <c r="R10" s="4"/>
    </row>
    <row r="11" s="1" customFormat="1" ht="20" customHeight="1" spans="1:18">
      <c r="A11" s="7">
        <v>8</v>
      </c>
      <c r="B11" s="7" t="s">
        <v>18</v>
      </c>
      <c r="C11" s="7">
        <v>38</v>
      </c>
      <c r="D11" s="7">
        <v>33744</v>
      </c>
      <c r="E11" s="16">
        <v>2656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0"/>
        <v>38</v>
      </c>
      <c r="P11" s="7">
        <f t="shared" si="1"/>
        <v>33744</v>
      </c>
      <c r="Q11" s="4">
        <f t="shared" si="2"/>
        <v>2656</v>
      </c>
      <c r="R11" s="4"/>
    </row>
    <row r="12" s="1" customFormat="1" ht="20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1</v>
      </c>
      <c r="J12" s="16">
        <v>1177</v>
      </c>
      <c r="K12" s="16">
        <v>534</v>
      </c>
      <c r="L12" s="16">
        <v>1</v>
      </c>
      <c r="M12" s="16">
        <v>1177</v>
      </c>
      <c r="N12" s="17">
        <v>54</v>
      </c>
      <c r="O12" s="17">
        <f t="shared" si="0"/>
        <v>26</v>
      </c>
      <c r="P12" s="7">
        <f t="shared" si="1"/>
        <v>23666</v>
      </c>
      <c r="Q12" s="4">
        <f t="shared" si="2"/>
        <v>8233</v>
      </c>
      <c r="R12" s="4"/>
    </row>
    <row r="13" s="1" customFormat="1" ht="20" customHeight="1" spans="1:18">
      <c r="A13" s="7">
        <v>10</v>
      </c>
      <c r="B13" s="7" t="s">
        <v>20</v>
      </c>
      <c r="C13" s="7">
        <v>33</v>
      </c>
      <c r="D13" s="7">
        <v>29304</v>
      </c>
      <c r="E13" s="16">
        <v>2084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0"/>
        <v>36</v>
      </c>
      <c r="P13" s="7">
        <f t="shared" si="1"/>
        <v>31968</v>
      </c>
      <c r="Q13" s="4">
        <f t="shared" si="2"/>
        <v>3580</v>
      </c>
      <c r="R13" s="4"/>
    </row>
    <row r="14" s="1" customFormat="1" ht="20" customHeight="1" spans="1:18">
      <c r="A14" s="7">
        <v>11</v>
      </c>
      <c r="B14" s="7" t="s">
        <v>21</v>
      </c>
      <c r="C14" s="7">
        <v>25</v>
      </c>
      <c r="D14" s="7">
        <v>22200</v>
      </c>
      <c r="E14" s="16">
        <v>4764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0"/>
        <v>31</v>
      </c>
      <c r="P14" s="7">
        <f t="shared" si="1"/>
        <v>27817</v>
      </c>
      <c r="Q14" s="4">
        <f t="shared" si="2"/>
        <v>8912</v>
      </c>
      <c r="R14" s="4"/>
    </row>
    <row r="15" s="1" customFormat="1" ht="20" customHeight="1" spans="1:18">
      <c r="A15" s="7">
        <v>12</v>
      </c>
      <c r="B15" s="7" t="s">
        <v>22</v>
      </c>
      <c r="C15" s="7">
        <v>72</v>
      </c>
      <c r="D15" s="7">
        <v>63936</v>
      </c>
      <c r="E15" s="16">
        <v>6803</v>
      </c>
      <c r="F15" s="16">
        <v>10</v>
      </c>
      <c r="G15" s="16">
        <v>8880</v>
      </c>
      <c r="H15" s="16">
        <v>4772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0"/>
        <v>82</v>
      </c>
      <c r="P15" s="7">
        <f t="shared" si="1"/>
        <v>72816</v>
      </c>
      <c r="Q15" s="4">
        <f t="shared" si="2"/>
        <v>11575</v>
      </c>
      <c r="R15" s="4"/>
    </row>
    <row r="16" s="1" customFormat="1" ht="20" customHeight="1" spans="1:18">
      <c r="A16" s="7">
        <v>13</v>
      </c>
      <c r="B16" s="7" t="s">
        <v>23</v>
      </c>
      <c r="C16" s="7">
        <v>38</v>
      </c>
      <c r="D16" s="7">
        <v>33744</v>
      </c>
      <c r="E16" s="16">
        <v>2923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0"/>
        <v>42</v>
      </c>
      <c r="P16" s="7">
        <f t="shared" si="1"/>
        <v>37585</v>
      </c>
      <c r="Q16" s="4">
        <f t="shared" si="2"/>
        <v>5291</v>
      </c>
      <c r="R16" s="4"/>
    </row>
    <row r="17" s="1" customFormat="1" ht="20" customHeight="1" spans="1:18">
      <c r="A17" s="7">
        <v>14</v>
      </c>
      <c r="B17" s="7" t="s">
        <v>24</v>
      </c>
      <c r="C17" s="7">
        <v>37</v>
      </c>
      <c r="D17" s="7">
        <v>32856</v>
      </c>
      <c r="E17" s="16">
        <v>2567</v>
      </c>
      <c r="F17" s="16">
        <v>1</v>
      </c>
      <c r="G17" s="16">
        <v>888</v>
      </c>
      <c r="H17" s="16">
        <v>534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0"/>
        <v>39</v>
      </c>
      <c r="P17" s="7">
        <f t="shared" si="1"/>
        <v>34921</v>
      </c>
      <c r="Q17" s="4">
        <f t="shared" si="2"/>
        <v>3724</v>
      </c>
      <c r="R17" s="4"/>
    </row>
    <row r="18" s="1" customFormat="1" ht="20" customHeight="1" spans="1:18">
      <c r="A18" s="7">
        <v>15</v>
      </c>
      <c r="B18" s="7" t="s">
        <v>25</v>
      </c>
      <c r="C18" s="7">
        <v>37</v>
      </c>
      <c r="D18" s="7">
        <v>32856</v>
      </c>
      <c r="E18" s="16">
        <v>2869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0"/>
        <v>40</v>
      </c>
      <c r="P18" s="7">
        <f t="shared" si="1"/>
        <v>35520</v>
      </c>
      <c r="Q18" s="4">
        <f t="shared" si="2"/>
        <v>5539</v>
      </c>
      <c r="R18" s="4"/>
    </row>
    <row r="19" s="1" customFormat="1" ht="20" customHeight="1" spans="1:18">
      <c r="A19" s="7">
        <v>16</v>
      </c>
      <c r="B19" s="7" t="s">
        <v>26</v>
      </c>
      <c r="C19" s="7">
        <v>35</v>
      </c>
      <c r="D19" s="7">
        <v>31080</v>
      </c>
      <c r="E19" s="16">
        <v>5037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0"/>
        <v>38</v>
      </c>
      <c r="P19" s="7">
        <f t="shared" si="1"/>
        <v>33744</v>
      </c>
      <c r="Q19" s="4">
        <f t="shared" si="2"/>
        <v>5715</v>
      </c>
      <c r="R19" s="4"/>
    </row>
    <row r="20" s="1" customFormat="1" ht="20" customHeight="1" spans="1:18">
      <c r="A20" s="7">
        <v>17</v>
      </c>
      <c r="B20" s="7" t="s">
        <v>27</v>
      </c>
      <c r="C20" s="7">
        <v>31</v>
      </c>
      <c r="D20" s="7">
        <v>27528</v>
      </c>
      <c r="E20" s="16">
        <v>3149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1</v>
      </c>
      <c r="M20" s="16">
        <v>1177</v>
      </c>
      <c r="N20" s="17">
        <v>54</v>
      </c>
      <c r="O20" s="17">
        <f t="shared" si="0"/>
        <v>33</v>
      </c>
      <c r="P20" s="7">
        <f t="shared" si="1"/>
        <v>29593</v>
      </c>
      <c r="Q20" s="4">
        <f t="shared" si="2"/>
        <v>4093</v>
      </c>
      <c r="R20" s="4"/>
    </row>
    <row r="21" s="1" customFormat="1" ht="20" customHeight="1" spans="1:18">
      <c r="A21" s="7">
        <v>18</v>
      </c>
      <c r="B21" s="7" t="s">
        <v>28</v>
      </c>
      <c r="C21" s="7">
        <v>140</v>
      </c>
      <c r="D21" s="7">
        <v>124320</v>
      </c>
      <c r="E21" s="16">
        <v>10440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0"/>
        <v>155</v>
      </c>
      <c r="P21" s="7">
        <f t="shared" si="1"/>
        <v>137929</v>
      </c>
      <c r="Q21" s="4">
        <f t="shared" si="2"/>
        <v>17508</v>
      </c>
      <c r="R21" s="4"/>
    </row>
    <row r="22" s="1" customFormat="1" ht="20" customHeight="1" spans="1:18">
      <c r="A22" s="7">
        <v>19</v>
      </c>
      <c r="B22" s="7" t="s">
        <v>29</v>
      </c>
      <c r="C22" s="7">
        <f t="shared" ref="C22:N22" si="3">SUM(C4:C21)</f>
        <v>799</v>
      </c>
      <c r="D22" s="7">
        <f t="shared" si="3"/>
        <v>709512</v>
      </c>
      <c r="E22" s="7">
        <f t="shared" si="3"/>
        <v>72690</v>
      </c>
      <c r="F22" s="7">
        <f t="shared" si="3"/>
        <v>91</v>
      </c>
      <c r="G22" s="7">
        <f t="shared" si="3"/>
        <v>86032</v>
      </c>
      <c r="H22" s="7">
        <f t="shared" si="3"/>
        <v>50814</v>
      </c>
      <c r="I22" s="7">
        <f t="shared" si="3"/>
        <v>1</v>
      </c>
      <c r="J22" s="7">
        <f t="shared" si="3"/>
        <v>1177</v>
      </c>
      <c r="K22" s="7">
        <f t="shared" si="3"/>
        <v>534</v>
      </c>
      <c r="L22" s="7">
        <f t="shared" si="3"/>
        <v>26</v>
      </c>
      <c r="M22" s="7">
        <f t="shared" si="3"/>
        <v>30602</v>
      </c>
      <c r="N22" s="7">
        <f t="shared" si="3"/>
        <v>5759</v>
      </c>
      <c r="O22" s="17">
        <f t="shared" si="0"/>
        <v>917</v>
      </c>
      <c r="P22" s="7">
        <f t="shared" si="1"/>
        <v>827323</v>
      </c>
      <c r="Q22" s="4">
        <f t="shared" si="2"/>
        <v>129797</v>
      </c>
      <c r="R22" s="4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$A1:$XFD104857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1" customFormat="1" ht="20" customHeight="1" spans="1:18">
      <c r="A4" s="7">
        <v>1</v>
      </c>
      <c r="B4" s="7" t="s">
        <v>10</v>
      </c>
      <c r="C4" s="7">
        <v>80</v>
      </c>
      <c r="D4" s="7">
        <v>72152</v>
      </c>
      <c r="E4" s="16">
        <v>6647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19</v>
      </c>
      <c r="M4" s="16">
        <v>22363</v>
      </c>
      <c r="N4" s="17">
        <v>4510</v>
      </c>
      <c r="O4" s="17">
        <f t="shared" ref="O4:O22" si="0">SUM(C4+F4+I4+L4)</f>
        <v>102</v>
      </c>
      <c r="P4" s="7">
        <f t="shared" ref="P4:P22" si="1">SUM(D4+G4+J4+M4)</f>
        <v>97179</v>
      </c>
      <c r="Q4" s="4">
        <f t="shared" ref="Q4:Q22" si="2">E4+H4+K4+N4</f>
        <v>12759</v>
      </c>
      <c r="R4" s="4"/>
    </row>
    <row r="5" s="1" customFormat="1" ht="20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3</v>
      </c>
      <c r="G5" s="16">
        <v>2664</v>
      </c>
      <c r="H5" s="16">
        <v>2314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si="0"/>
        <v>37</v>
      </c>
      <c r="P5" s="7">
        <f t="shared" si="1"/>
        <v>33145</v>
      </c>
      <c r="Q5" s="4">
        <f t="shared" si="2"/>
        <v>5021</v>
      </c>
      <c r="R5" s="4"/>
    </row>
    <row r="6" s="1" customFormat="1" ht="20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0"/>
        <v>31</v>
      </c>
      <c r="P6" s="7">
        <f t="shared" si="1"/>
        <v>27528</v>
      </c>
      <c r="Q6" s="4">
        <f t="shared" si="2"/>
        <v>6173</v>
      </c>
      <c r="R6" s="4"/>
    </row>
    <row r="7" s="1" customFormat="1" ht="20" customHeight="1" spans="1:18">
      <c r="A7" s="7">
        <v>4</v>
      </c>
      <c r="B7" s="7" t="s">
        <v>13</v>
      </c>
      <c r="C7" s="7">
        <v>39</v>
      </c>
      <c r="D7" s="7">
        <v>34632</v>
      </c>
      <c r="E7" s="16">
        <v>3546</v>
      </c>
      <c r="F7" s="16">
        <v>15</v>
      </c>
      <c r="G7" s="16">
        <v>13320</v>
      </c>
      <c r="H7" s="16">
        <v>7836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0"/>
        <v>55</v>
      </c>
      <c r="P7" s="7">
        <f t="shared" si="1"/>
        <v>49129</v>
      </c>
      <c r="Q7" s="4">
        <f t="shared" si="2"/>
        <v>11738</v>
      </c>
      <c r="R7" s="4"/>
    </row>
    <row r="8" s="1" customFormat="1" ht="20" customHeight="1" spans="1:18">
      <c r="A8" s="7">
        <v>5</v>
      </c>
      <c r="B8" s="7" t="s">
        <v>15</v>
      </c>
      <c r="C8" s="7">
        <v>21</v>
      </c>
      <c r="D8" s="7">
        <v>18648</v>
      </c>
      <c r="E8" s="16">
        <v>2841</v>
      </c>
      <c r="F8" s="16">
        <v>3</v>
      </c>
      <c r="G8" s="16">
        <v>2664</v>
      </c>
      <c r="H8" s="16">
        <v>1958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0"/>
        <v>24</v>
      </c>
      <c r="P8" s="7">
        <f t="shared" si="1"/>
        <v>21312</v>
      </c>
      <c r="Q8" s="4">
        <f t="shared" si="2"/>
        <v>4799</v>
      </c>
      <c r="R8" s="4"/>
    </row>
    <row r="9" s="1" customFormat="1" ht="20" customHeight="1" spans="1:18">
      <c r="A9" s="7">
        <v>6</v>
      </c>
      <c r="B9" s="7" t="s">
        <v>16</v>
      </c>
      <c r="C9" s="7">
        <v>61</v>
      </c>
      <c r="D9" s="7">
        <v>54168</v>
      </c>
      <c r="E9" s="16">
        <v>4432</v>
      </c>
      <c r="F9" s="16">
        <v>4</v>
      </c>
      <c r="G9" s="16">
        <v>3552</v>
      </c>
      <c r="H9" s="16">
        <v>2386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0"/>
        <v>65</v>
      </c>
      <c r="P9" s="7">
        <f t="shared" si="1"/>
        <v>57720</v>
      </c>
      <c r="Q9" s="4">
        <f t="shared" si="2"/>
        <v>6818</v>
      </c>
      <c r="R9" s="4"/>
    </row>
    <row r="10" s="1" customFormat="1" ht="20" customHeight="1" spans="1:18">
      <c r="A10" s="7">
        <v>7</v>
      </c>
      <c r="B10" s="7" t="s">
        <v>17</v>
      </c>
      <c r="C10" s="7">
        <v>43</v>
      </c>
      <c r="D10" s="7">
        <v>38184</v>
      </c>
      <c r="E10" s="16">
        <v>3797</v>
      </c>
      <c r="F10" s="16">
        <v>1</v>
      </c>
      <c r="G10" s="16">
        <v>888</v>
      </c>
      <c r="H10" s="16">
        <v>890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0"/>
        <v>44</v>
      </c>
      <c r="P10" s="7">
        <f t="shared" si="1"/>
        <v>39072</v>
      </c>
      <c r="Q10" s="4">
        <f t="shared" si="2"/>
        <v>4687</v>
      </c>
      <c r="R10" s="4"/>
    </row>
    <row r="11" s="1" customFormat="1" ht="20" customHeight="1" spans="1:18">
      <c r="A11" s="7">
        <v>8</v>
      </c>
      <c r="B11" s="7" t="s">
        <v>18</v>
      </c>
      <c r="C11" s="7">
        <v>38</v>
      </c>
      <c r="D11" s="7">
        <v>33744</v>
      </c>
      <c r="E11" s="16">
        <v>2656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0"/>
        <v>38</v>
      </c>
      <c r="P11" s="7">
        <f t="shared" si="1"/>
        <v>33744</v>
      </c>
      <c r="Q11" s="4">
        <f t="shared" si="2"/>
        <v>2656</v>
      </c>
      <c r="R11" s="4"/>
    </row>
    <row r="12" s="1" customFormat="1" ht="20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1</v>
      </c>
      <c r="J12" s="16">
        <v>1177</v>
      </c>
      <c r="K12" s="16">
        <v>534</v>
      </c>
      <c r="L12" s="16">
        <v>1</v>
      </c>
      <c r="M12" s="16">
        <v>1177</v>
      </c>
      <c r="N12" s="17">
        <v>54</v>
      </c>
      <c r="O12" s="17">
        <f t="shared" si="0"/>
        <v>26</v>
      </c>
      <c r="P12" s="7">
        <f t="shared" si="1"/>
        <v>23666</v>
      </c>
      <c r="Q12" s="4">
        <f t="shared" si="2"/>
        <v>8233</v>
      </c>
      <c r="R12" s="4"/>
    </row>
    <row r="13" s="1" customFormat="1" ht="20" customHeight="1" spans="1:18">
      <c r="A13" s="7">
        <v>10</v>
      </c>
      <c r="B13" s="7" t="s">
        <v>20</v>
      </c>
      <c r="C13" s="7">
        <v>34</v>
      </c>
      <c r="D13" s="7">
        <v>30192</v>
      </c>
      <c r="E13" s="16">
        <v>2138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0"/>
        <v>37</v>
      </c>
      <c r="P13" s="7">
        <f t="shared" si="1"/>
        <v>32856</v>
      </c>
      <c r="Q13" s="4">
        <f t="shared" si="2"/>
        <v>3634</v>
      </c>
      <c r="R13" s="4"/>
    </row>
    <row r="14" s="1" customFormat="1" ht="20" customHeight="1" spans="1:18">
      <c r="A14" s="7">
        <v>11</v>
      </c>
      <c r="B14" s="7" t="s">
        <v>21</v>
      </c>
      <c r="C14" s="7">
        <v>25</v>
      </c>
      <c r="D14" s="7">
        <v>22200</v>
      </c>
      <c r="E14" s="16">
        <v>4764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0"/>
        <v>31</v>
      </c>
      <c r="P14" s="7">
        <f t="shared" si="1"/>
        <v>27817</v>
      </c>
      <c r="Q14" s="4">
        <f t="shared" si="2"/>
        <v>8912</v>
      </c>
      <c r="R14" s="4"/>
    </row>
    <row r="15" s="1" customFormat="1" ht="20" customHeight="1" spans="1:18">
      <c r="A15" s="7">
        <v>12</v>
      </c>
      <c r="B15" s="7" t="s">
        <v>22</v>
      </c>
      <c r="C15" s="7">
        <v>74</v>
      </c>
      <c r="D15" s="7">
        <v>65712</v>
      </c>
      <c r="E15" s="16">
        <v>6911</v>
      </c>
      <c r="F15" s="16">
        <v>9</v>
      </c>
      <c r="G15" s="16">
        <v>7992</v>
      </c>
      <c r="H15" s="16">
        <v>4238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0"/>
        <v>83</v>
      </c>
      <c r="P15" s="7">
        <f t="shared" si="1"/>
        <v>73704</v>
      </c>
      <c r="Q15" s="4">
        <f t="shared" si="2"/>
        <v>11149</v>
      </c>
      <c r="R15" s="4"/>
    </row>
    <row r="16" s="1" customFormat="1" ht="20" customHeight="1" spans="1:18">
      <c r="A16" s="7">
        <v>13</v>
      </c>
      <c r="B16" s="7" t="s">
        <v>23</v>
      </c>
      <c r="C16" s="7">
        <v>38</v>
      </c>
      <c r="D16" s="7">
        <v>33744</v>
      </c>
      <c r="E16" s="16">
        <v>2923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0"/>
        <v>42</v>
      </c>
      <c r="P16" s="7">
        <f t="shared" si="1"/>
        <v>37585</v>
      </c>
      <c r="Q16" s="4">
        <f t="shared" si="2"/>
        <v>5291</v>
      </c>
      <c r="R16" s="4"/>
    </row>
    <row r="17" s="1" customFormat="1" ht="20" customHeight="1" spans="1:18">
      <c r="A17" s="7">
        <v>14</v>
      </c>
      <c r="B17" s="7" t="s">
        <v>24</v>
      </c>
      <c r="C17" s="7">
        <v>37</v>
      </c>
      <c r="D17" s="7">
        <v>33968</v>
      </c>
      <c r="E17" s="16">
        <v>2513</v>
      </c>
      <c r="F17" s="16">
        <v>1</v>
      </c>
      <c r="G17" s="16">
        <v>888</v>
      </c>
      <c r="H17" s="16">
        <v>534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0"/>
        <v>39</v>
      </c>
      <c r="P17" s="7">
        <f t="shared" si="1"/>
        <v>36033</v>
      </c>
      <c r="Q17" s="4">
        <f t="shared" si="2"/>
        <v>3670</v>
      </c>
      <c r="R17" s="4"/>
    </row>
    <row r="18" s="1" customFormat="1" ht="20" customHeight="1" spans="1:18">
      <c r="A18" s="7">
        <v>15</v>
      </c>
      <c r="B18" s="7" t="s">
        <v>25</v>
      </c>
      <c r="C18" s="7">
        <v>39</v>
      </c>
      <c r="D18" s="7">
        <v>34632</v>
      </c>
      <c r="E18" s="16">
        <v>2977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0"/>
        <v>42</v>
      </c>
      <c r="P18" s="7">
        <f t="shared" si="1"/>
        <v>37296</v>
      </c>
      <c r="Q18" s="4">
        <f t="shared" si="2"/>
        <v>5647</v>
      </c>
      <c r="R18" s="4"/>
    </row>
    <row r="19" s="1" customFormat="1" ht="20" customHeight="1" spans="1:18">
      <c r="A19" s="7">
        <v>16</v>
      </c>
      <c r="B19" s="7" t="s">
        <v>26</v>
      </c>
      <c r="C19" s="7">
        <v>35</v>
      </c>
      <c r="D19" s="7">
        <v>31080</v>
      </c>
      <c r="E19" s="16">
        <v>5606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0"/>
        <v>38</v>
      </c>
      <c r="P19" s="7">
        <f t="shared" si="1"/>
        <v>33744</v>
      </c>
      <c r="Q19" s="4">
        <f t="shared" si="2"/>
        <v>6284</v>
      </c>
      <c r="R19" s="4"/>
    </row>
    <row r="20" s="1" customFormat="1" ht="20" customHeight="1" spans="1:18">
      <c r="A20" s="7">
        <v>17</v>
      </c>
      <c r="B20" s="7" t="s">
        <v>27</v>
      </c>
      <c r="C20" s="7">
        <v>31</v>
      </c>
      <c r="D20" s="7">
        <v>27528</v>
      </c>
      <c r="E20" s="16">
        <v>3149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1</v>
      </c>
      <c r="M20" s="16">
        <v>1177</v>
      </c>
      <c r="N20" s="17">
        <v>54</v>
      </c>
      <c r="O20" s="17">
        <f t="shared" si="0"/>
        <v>33</v>
      </c>
      <c r="P20" s="7">
        <f t="shared" si="1"/>
        <v>29593</v>
      </c>
      <c r="Q20" s="4">
        <f t="shared" si="2"/>
        <v>4093</v>
      </c>
      <c r="R20" s="4"/>
    </row>
    <row r="21" s="1" customFormat="1" ht="20" customHeight="1" spans="1:18">
      <c r="A21" s="7">
        <v>18</v>
      </c>
      <c r="B21" s="7" t="s">
        <v>28</v>
      </c>
      <c r="C21" s="7">
        <v>140</v>
      </c>
      <c r="D21" s="7">
        <v>124320</v>
      </c>
      <c r="E21" s="16">
        <v>10440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0"/>
        <v>155</v>
      </c>
      <c r="P21" s="7">
        <f t="shared" si="1"/>
        <v>137929</v>
      </c>
      <c r="Q21" s="4">
        <f t="shared" si="2"/>
        <v>17508</v>
      </c>
      <c r="R21" s="4"/>
    </row>
    <row r="22" s="1" customFormat="1" ht="20" customHeight="1" spans="1:18">
      <c r="A22" s="7">
        <v>19</v>
      </c>
      <c r="B22" s="7" t="s">
        <v>29</v>
      </c>
      <c r="C22" s="7">
        <f t="shared" ref="C22:N22" si="3">SUM(C4:C21)</f>
        <v>809</v>
      </c>
      <c r="D22" s="7">
        <f t="shared" si="3"/>
        <v>720616</v>
      </c>
      <c r="E22" s="7">
        <f t="shared" si="3"/>
        <v>73691</v>
      </c>
      <c r="F22" s="7">
        <f t="shared" si="3"/>
        <v>85</v>
      </c>
      <c r="G22" s="7">
        <f t="shared" si="3"/>
        <v>75480</v>
      </c>
      <c r="H22" s="7">
        <f t="shared" si="3"/>
        <v>49034</v>
      </c>
      <c r="I22" s="7">
        <f t="shared" si="3"/>
        <v>1</v>
      </c>
      <c r="J22" s="7">
        <f t="shared" si="3"/>
        <v>1177</v>
      </c>
      <c r="K22" s="7">
        <f t="shared" si="3"/>
        <v>534</v>
      </c>
      <c r="L22" s="7">
        <f t="shared" si="3"/>
        <v>27</v>
      </c>
      <c r="M22" s="7">
        <f t="shared" si="3"/>
        <v>31779</v>
      </c>
      <c r="N22" s="7">
        <f t="shared" si="3"/>
        <v>5813</v>
      </c>
      <c r="O22" s="17">
        <f t="shared" si="0"/>
        <v>922</v>
      </c>
      <c r="P22" s="7">
        <f t="shared" si="1"/>
        <v>829052</v>
      </c>
      <c r="Q22" s="4">
        <f t="shared" si="2"/>
        <v>129072</v>
      </c>
      <c r="R22" s="4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$A1:$XFD104857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1" customFormat="1" ht="20" customHeight="1" spans="1:18">
      <c r="A4" s="7">
        <v>1</v>
      </c>
      <c r="B4" s="7" t="s">
        <v>10</v>
      </c>
      <c r="C4" s="7">
        <v>77</v>
      </c>
      <c r="D4" s="7">
        <v>68376</v>
      </c>
      <c r="E4" s="16">
        <v>6539</v>
      </c>
      <c r="F4" s="16">
        <v>3</v>
      </c>
      <c r="G4" s="16">
        <v>2664</v>
      </c>
      <c r="H4" s="16">
        <v>1602</v>
      </c>
      <c r="I4" s="16">
        <v>0</v>
      </c>
      <c r="J4" s="16">
        <v>0</v>
      </c>
      <c r="K4" s="16">
        <v>0</v>
      </c>
      <c r="L4" s="16">
        <v>19</v>
      </c>
      <c r="M4" s="16">
        <v>22363</v>
      </c>
      <c r="N4" s="17">
        <v>4510</v>
      </c>
      <c r="O4" s="17">
        <f t="shared" ref="O4:O22" si="0">SUM(C4+F4+I4+L4)</f>
        <v>99</v>
      </c>
      <c r="P4" s="7">
        <f t="shared" ref="P4:P22" si="1">SUM(D4+G4+J4+M4)</f>
        <v>93403</v>
      </c>
      <c r="Q4" s="4">
        <f t="shared" ref="Q4:Q22" si="2">E4+H4+K4+N4</f>
        <v>12651</v>
      </c>
      <c r="R4" s="4"/>
    </row>
    <row r="5" s="1" customFormat="1" ht="20" customHeight="1" spans="1:18">
      <c r="A5" s="7">
        <v>2</v>
      </c>
      <c r="B5" s="7" t="s">
        <v>11</v>
      </c>
      <c r="C5" s="7">
        <v>33</v>
      </c>
      <c r="D5" s="7">
        <v>29304</v>
      </c>
      <c r="E5" s="16">
        <v>2653</v>
      </c>
      <c r="F5" s="16">
        <v>3</v>
      </c>
      <c r="G5" s="16">
        <v>2664</v>
      </c>
      <c r="H5" s="16">
        <v>2314</v>
      </c>
      <c r="I5" s="16">
        <v>0</v>
      </c>
      <c r="J5" s="16">
        <v>0</v>
      </c>
      <c r="K5" s="16">
        <v>0</v>
      </c>
      <c r="L5" s="16">
        <v>1</v>
      </c>
      <c r="M5" s="16">
        <v>1177</v>
      </c>
      <c r="N5" s="17">
        <v>54</v>
      </c>
      <c r="O5" s="17">
        <f t="shared" si="0"/>
        <v>37</v>
      </c>
      <c r="P5" s="7">
        <f t="shared" si="1"/>
        <v>33145</v>
      </c>
      <c r="Q5" s="4">
        <f t="shared" si="2"/>
        <v>5021</v>
      </c>
      <c r="R5" s="4"/>
    </row>
    <row r="6" s="1" customFormat="1" ht="20" customHeight="1" spans="1:18">
      <c r="A6" s="7">
        <v>3</v>
      </c>
      <c r="B6" s="7" t="s">
        <v>12</v>
      </c>
      <c r="C6" s="7">
        <v>26</v>
      </c>
      <c r="D6" s="7">
        <v>23088</v>
      </c>
      <c r="E6" s="16">
        <v>3715</v>
      </c>
      <c r="F6" s="16">
        <v>5</v>
      </c>
      <c r="G6" s="16">
        <v>4440</v>
      </c>
      <c r="H6" s="16">
        <v>2458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7">
        <f t="shared" si="0"/>
        <v>31</v>
      </c>
      <c r="P6" s="7">
        <f t="shared" si="1"/>
        <v>27528</v>
      </c>
      <c r="Q6" s="4">
        <f t="shared" si="2"/>
        <v>6173</v>
      </c>
      <c r="R6" s="4"/>
    </row>
    <row r="7" s="1" customFormat="1" ht="20" customHeight="1" spans="1:18">
      <c r="A7" s="7">
        <v>4</v>
      </c>
      <c r="B7" s="7" t="s">
        <v>13</v>
      </c>
      <c r="C7" s="7">
        <v>39</v>
      </c>
      <c r="D7" s="7">
        <v>34632</v>
      </c>
      <c r="E7" s="16">
        <v>3546</v>
      </c>
      <c r="F7" s="16">
        <v>15</v>
      </c>
      <c r="G7" s="16">
        <v>13320</v>
      </c>
      <c r="H7" s="16">
        <v>7836</v>
      </c>
      <c r="I7" s="16">
        <v>0</v>
      </c>
      <c r="J7" s="16">
        <v>0</v>
      </c>
      <c r="K7" s="16">
        <v>0</v>
      </c>
      <c r="L7" s="16">
        <v>1</v>
      </c>
      <c r="M7" s="16">
        <v>1177</v>
      </c>
      <c r="N7" s="17">
        <v>356</v>
      </c>
      <c r="O7" s="17">
        <f t="shared" si="0"/>
        <v>55</v>
      </c>
      <c r="P7" s="7">
        <f t="shared" si="1"/>
        <v>49129</v>
      </c>
      <c r="Q7" s="4">
        <f t="shared" si="2"/>
        <v>11738</v>
      </c>
      <c r="R7" s="4"/>
    </row>
    <row r="8" s="1" customFormat="1" ht="20" customHeight="1" spans="1:18">
      <c r="A8" s="7">
        <v>5</v>
      </c>
      <c r="B8" s="7" t="s">
        <v>15</v>
      </c>
      <c r="C8" s="7">
        <v>21</v>
      </c>
      <c r="D8" s="7">
        <v>18648</v>
      </c>
      <c r="E8" s="16">
        <v>2841</v>
      </c>
      <c r="F8" s="16">
        <v>3</v>
      </c>
      <c r="G8" s="16">
        <v>2664</v>
      </c>
      <c r="H8" s="16">
        <v>1958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f t="shared" si="0"/>
        <v>24</v>
      </c>
      <c r="P8" s="7">
        <f t="shared" si="1"/>
        <v>21312</v>
      </c>
      <c r="Q8" s="4">
        <f t="shared" si="2"/>
        <v>4799</v>
      </c>
      <c r="R8" s="4"/>
    </row>
    <row r="9" s="1" customFormat="1" ht="20" customHeight="1" spans="1:18">
      <c r="A9" s="7">
        <v>6</v>
      </c>
      <c r="B9" s="7" t="s">
        <v>16</v>
      </c>
      <c r="C9" s="7">
        <v>61</v>
      </c>
      <c r="D9" s="7">
        <v>54168</v>
      </c>
      <c r="E9" s="16">
        <v>4432</v>
      </c>
      <c r="F9" s="16">
        <v>4</v>
      </c>
      <c r="G9" s="16">
        <v>3552</v>
      </c>
      <c r="H9" s="16">
        <v>2386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f t="shared" si="0"/>
        <v>65</v>
      </c>
      <c r="P9" s="7">
        <f t="shared" si="1"/>
        <v>57720</v>
      </c>
      <c r="Q9" s="4">
        <f t="shared" si="2"/>
        <v>6818</v>
      </c>
      <c r="R9" s="4"/>
    </row>
    <row r="10" s="1" customFormat="1" ht="20" customHeight="1" spans="1:18">
      <c r="A10" s="7">
        <v>7</v>
      </c>
      <c r="B10" s="7" t="s">
        <v>17</v>
      </c>
      <c r="C10" s="7">
        <v>44</v>
      </c>
      <c r="D10" s="7">
        <v>39072</v>
      </c>
      <c r="E10" s="16">
        <v>3851</v>
      </c>
      <c r="F10" s="16">
        <v>1</v>
      </c>
      <c r="G10" s="16">
        <v>888</v>
      </c>
      <c r="H10" s="16">
        <v>890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f t="shared" si="0"/>
        <v>45</v>
      </c>
      <c r="P10" s="7">
        <f t="shared" si="1"/>
        <v>39960</v>
      </c>
      <c r="Q10" s="4">
        <f t="shared" si="2"/>
        <v>4741</v>
      </c>
      <c r="R10" s="4"/>
    </row>
    <row r="11" s="1" customFormat="1" ht="20" customHeight="1" spans="1:18">
      <c r="A11" s="7">
        <v>8</v>
      </c>
      <c r="B11" s="7" t="s">
        <v>18</v>
      </c>
      <c r="C11" s="7">
        <v>38</v>
      </c>
      <c r="D11" s="7">
        <v>33744</v>
      </c>
      <c r="E11" s="16">
        <v>2656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f t="shared" si="0"/>
        <v>38</v>
      </c>
      <c r="P11" s="7">
        <f t="shared" si="1"/>
        <v>33744</v>
      </c>
      <c r="Q11" s="4">
        <f t="shared" si="2"/>
        <v>2656</v>
      </c>
      <c r="R11" s="4"/>
    </row>
    <row r="12" s="1" customFormat="1" ht="20" customHeight="1" spans="1:18">
      <c r="A12" s="7">
        <v>9</v>
      </c>
      <c r="B12" s="7" t="s">
        <v>19</v>
      </c>
      <c r="C12" s="7">
        <v>15</v>
      </c>
      <c r="D12" s="7">
        <v>13320</v>
      </c>
      <c r="E12" s="16">
        <v>1983</v>
      </c>
      <c r="F12" s="16">
        <v>9</v>
      </c>
      <c r="G12" s="16">
        <v>7992</v>
      </c>
      <c r="H12" s="16">
        <v>5662</v>
      </c>
      <c r="I12" s="16">
        <v>1</v>
      </c>
      <c r="J12" s="16">
        <v>1177</v>
      </c>
      <c r="K12" s="16">
        <v>534</v>
      </c>
      <c r="L12" s="16">
        <v>1</v>
      </c>
      <c r="M12" s="16">
        <v>1177</v>
      </c>
      <c r="N12" s="17">
        <v>54</v>
      </c>
      <c r="O12" s="17">
        <f t="shared" si="0"/>
        <v>26</v>
      </c>
      <c r="P12" s="7">
        <f t="shared" si="1"/>
        <v>23666</v>
      </c>
      <c r="Q12" s="4">
        <f t="shared" si="2"/>
        <v>8233</v>
      </c>
      <c r="R12" s="4"/>
    </row>
    <row r="13" s="1" customFormat="1" ht="20" customHeight="1" spans="1:18">
      <c r="A13" s="7">
        <v>10</v>
      </c>
      <c r="B13" s="7" t="s">
        <v>20</v>
      </c>
      <c r="C13" s="7">
        <v>34</v>
      </c>
      <c r="D13" s="7">
        <v>30192</v>
      </c>
      <c r="E13" s="16">
        <v>2138</v>
      </c>
      <c r="F13" s="16">
        <v>3</v>
      </c>
      <c r="G13" s="16">
        <v>2664</v>
      </c>
      <c r="H13" s="16">
        <v>1496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7">
        <f t="shared" si="0"/>
        <v>37</v>
      </c>
      <c r="P13" s="7">
        <f t="shared" si="1"/>
        <v>32856</v>
      </c>
      <c r="Q13" s="4">
        <f t="shared" si="2"/>
        <v>3634</v>
      </c>
      <c r="R13" s="4"/>
    </row>
    <row r="14" s="1" customFormat="1" ht="20" customHeight="1" spans="1:18">
      <c r="A14" s="7">
        <v>11</v>
      </c>
      <c r="B14" s="7" t="s">
        <v>21</v>
      </c>
      <c r="C14" s="7">
        <v>25</v>
      </c>
      <c r="D14" s="7">
        <v>22200</v>
      </c>
      <c r="E14" s="16">
        <v>4764</v>
      </c>
      <c r="F14" s="16">
        <v>5</v>
      </c>
      <c r="G14" s="16">
        <v>4440</v>
      </c>
      <c r="H14" s="16">
        <v>4094</v>
      </c>
      <c r="I14" s="16">
        <v>0</v>
      </c>
      <c r="J14" s="16">
        <v>0</v>
      </c>
      <c r="K14" s="16">
        <v>0</v>
      </c>
      <c r="L14" s="16">
        <v>1</v>
      </c>
      <c r="M14" s="16">
        <v>1177</v>
      </c>
      <c r="N14" s="17">
        <v>54</v>
      </c>
      <c r="O14" s="17">
        <f t="shared" si="0"/>
        <v>31</v>
      </c>
      <c r="P14" s="7">
        <f t="shared" si="1"/>
        <v>27817</v>
      </c>
      <c r="Q14" s="4">
        <f t="shared" si="2"/>
        <v>8912</v>
      </c>
      <c r="R14" s="4"/>
    </row>
    <row r="15" s="1" customFormat="1" ht="20" customHeight="1" spans="1:18">
      <c r="A15" s="7">
        <v>12</v>
      </c>
      <c r="B15" s="7" t="s">
        <v>22</v>
      </c>
      <c r="C15" s="7">
        <v>74</v>
      </c>
      <c r="D15" s="7">
        <v>65712</v>
      </c>
      <c r="E15" s="16">
        <v>6911</v>
      </c>
      <c r="F15" s="16">
        <v>9</v>
      </c>
      <c r="G15" s="16">
        <v>7992</v>
      </c>
      <c r="H15" s="16">
        <v>4238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0</v>
      </c>
      <c r="O15" s="17">
        <f t="shared" si="0"/>
        <v>83</v>
      </c>
      <c r="P15" s="7">
        <f t="shared" si="1"/>
        <v>73704</v>
      </c>
      <c r="Q15" s="4">
        <f t="shared" si="2"/>
        <v>11149</v>
      </c>
      <c r="R15" s="4"/>
    </row>
    <row r="16" s="1" customFormat="1" ht="20" customHeight="1" spans="1:18">
      <c r="A16" s="7">
        <v>13</v>
      </c>
      <c r="B16" s="7" t="s">
        <v>23</v>
      </c>
      <c r="C16" s="7">
        <v>39</v>
      </c>
      <c r="D16" s="7">
        <v>34632</v>
      </c>
      <c r="E16" s="16">
        <v>2977</v>
      </c>
      <c r="F16" s="16">
        <v>3</v>
      </c>
      <c r="G16" s="16">
        <v>2664</v>
      </c>
      <c r="H16" s="16">
        <v>2314</v>
      </c>
      <c r="I16" s="16">
        <v>0</v>
      </c>
      <c r="J16" s="16">
        <v>0</v>
      </c>
      <c r="K16" s="16">
        <v>0</v>
      </c>
      <c r="L16" s="16">
        <v>1</v>
      </c>
      <c r="M16" s="16">
        <v>1177</v>
      </c>
      <c r="N16" s="17">
        <v>54</v>
      </c>
      <c r="O16" s="17">
        <f t="shared" si="0"/>
        <v>43</v>
      </c>
      <c r="P16" s="7">
        <f t="shared" si="1"/>
        <v>38473</v>
      </c>
      <c r="Q16" s="4">
        <f t="shared" si="2"/>
        <v>5345</v>
      </c>
      <c r="R16" s="4"/>
    </row>
    <row r="17" s="1" customFormat="1" ht="20" customHeight="1" spans="1:18">
      <c r="A17" s="7">
        <v>14</v>
      </c>
      <c r="B17" s="7" t="s">
        <v>24</v>
      </c>
      <c r="C17" s="7">
        <v>35</v>
      </c>
      <c r="D17" s="7">
        <v>31080</v>
      </c>
      <c r="E17" s="16">
        <v>2459</v>
      </c>
      <c r="F17" s="16">
        <v>1</v>
      </c>
      <c r="G17" s="16">
        <v>888</v>
      </c>
      <c r="H17" s="16">
        <v>534</v>
      </c>
      <c r="I17" s="16">
        <v>0</v>
      </c>
      <c r="J17" s="16">
        <v>0</v>
      </c>
      <c r="K17" s="16">
        <v>0</v>
      </c>
      <c r="L17" s="16">
        <v>1</v>
      </c>
      <c r="M17" s="16">
        <v>1177</v>
      </c>
      <c r="N17" s="17">
        <v>623</v>
      </c>
      <c r="O17" s="17">
        <f t="shared" si="0"/>
        <v>37</v>
      </c>
      <c r="P17" s="7">
        <f t="shared" si="1"/>
        <v>33145</v>
      </c>
      <c r="Q17" s="4">
        <f t="shared" si="2"/>
        <v>3616</v>
      </c>
      <c r="R17" s="4"/>
    </row>
    <row r="18" s="1" customFormat="1" ht="20" customHeight="1" spans="1:18">
      <c r="A18" s="7">
        <v>15</v>
      </c>
      <c r="B18" s="7" t="s">
        <v>25</v>
      </c>
      <c r="C18" s="7">
        <v>40</v>
      </c>
      <c r="D18" s="7">
        <v>35520</v>
      </c>
      <c r="E18" s="16">
        <v>3031</v>
      </c>
      <c r="F18" s="16">
        <v>3</v>
      </c>
      <c r="G18" s="16">
        <v>2664</v>
      </c>
      <c r="H18" s="16">
        <v>2670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7">
        <f t="shared" si="0"/>
        <v>43</v>
      </c>
      <c r="P18" s="7">
        <f t="shared" si="1"/>
        <v>38184</v>
      </c>
      <c r="Q18" s="4">
        <f t="shared" si="2"/>
        <v>5701</v>
      </c>
      <c r="R18" s="4"/>
    </row>
    <row r="19" s="1" customFormat="1" ht="20" customHeight="1" spans="1:18">
      <c r="A19" s="7">
        <v>16</v>
      </c>
      <c r="B19" s="7" t="s">
        <v>26</v>
      </c>
      <c r="C19" s="7">
        <v>35</v>
      </c>
      <c r="D19" s="7">
        <v>31080</v>
      </c>
      <c r="E19" s="16">
        <v>5606</v>
      </c>
      <c r="F19" s="16">
        <v>3</v>
      </c>
      <c r="G19" s="16">
        <v>2664</v>
      </c>
      <c r="H19" s="16">
        <v>678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7">
        <f t="shared" si="0"/>
        <v>38</v>
      </c>
      <c r="P19" s="7">
        <f t="shared" si="1"/>
        <v>33744</v>
      </c>
      <c r="Q19" s="4">
        <f t="shared" si="2"/>
        <v>6284</v>
      </c>
      <c r="R19" s="4"/>
    </row>
    <row r="20" s="1" customFormat="1" ht="20" customHeight="1" spans="1:18">
      <c r="A20" s="7">
        <v>17</v>
      </c>
      <c r="B20" s="7" t="s">
        <v>27</v>
      </c>
      <c r="C20" s="7">
        <v>31</v>
      </c>
      <c r="D20" s="7">
        <v>27528</v>
      </c>
      <c r="E20" s="16">
        <v>3149</v>
      </c>
      <c r="F20" s="16">
        <v>1</v>
      </c>
      <c r="G20" s="16">
        <v>888</v>
      </c>
      <c r="H20" s="16">
        <v>890</v>
      </c>
      <c r="I20" s="16">
        <v>0</v>
      </c>
      <c r="J20" s="16">
        <v>0</v>
      </c>
      <c r="K20" s="16">
        <v>0</v>
      </c>
      <c r="L20" s="16">
        <v>1</v>
      </c>
      <c r="M20" s="16">
        <v>1177</v>
      </c>
      <c r="N20" s="17">
        <v>54</v>
      </c>
      <c r="O20" s="17">
        <f t="shared" si="0"/>
        <v>33</v>
      </c>
      <c r="P20" s="7">
        <f t="shared" si="1"/>
        <v>29593</v>
      </c>
      <c r="Q20" s="4">
        <f t="shared" si="2"/>
        <v>4093</v>
      </c>
      <c r="R20" s="4"/>
    </row>
    <row r="21" s="1" customFormat="1" ht="20" customHeight="1" spans="1:18">
      <c r="A21" s="7">
        <v>18</v>
      </c>
      <c r="B21" s="7" t="s">
        <v>28</v>
      </c>
      <c r="C21" s="7">
        <v>139</v>
      </c>
      <c r="D21" s="7">
        <v>123432</v>
      </c>
      <c r="E21" s="16">
        <v>10386</v>
      </c>
      <c r="F21" s="16">
        <v>14</v>
      </c>
      <c r="G21" s="16">
        <v>12432</v>
      </c>
      <c r="H21" s="16">
        <v>7014</v>
      </c>
      <c r="I21" s="16">
        <v>0</v>
      </c>
      <c r="J21" s="16">
        <v>0</v>
      </c>
      <c r="K21" s="16">
        <v>0</v>
      </c>
      <c r="L21" s="16">
        <v>1</v>
      </c>
      <c r="M21" s="16">
        <v>1177</v>
      </c>
      <c r="N21" s="17">
        <v>54</v>
      </c>
      <c r="O21" s="17">
        <f t="shared" si="0"/>
        <v>154</v>
      </c>
      <c r="P21" s="7">
        <f t="shared" si="1"/>
        <v>137041</v>
      </c>
      <c r="Q21" s="4">
        <f t="shared" si="2"/>
        <v>17454</v>
      </c>
      <c r="R21" s="4"/>
    </row>
    <row r="22" s="1" customFormat="1" ht="20" customHeight="1" spans="1:18">
      <c r="A22" s="7">
        <v>19</v>
      </c>
      <c r="B22" s="7" t="s">
        <v>29</v>
      </c>
      <c r="C22" s="7">
        <f t="shared" ref="C22:N22" si="3">SUM(C4:C21)</f>
        <v>806</v>
      </c>
      <c r="D22" s="7">
        <f t="shared" si="3"/>
        <v>715728</v>
      </c>
      <c r="E22" s="7">
        <f t="shared" si="3"/>
        <v>73637</v>
      </c>
      <c r="F22" s="7">
        <f t="shared" si="3"/>
        <v>85</v>
      </c>
      <c r="G22" s="7">
        <f t="shared" si="3"/>
        <v>75480</v>
      </c>
      <c r="H22" s="7">
        <f t="shared" si="3"/>
        <v>49034</v>
      </c>
      <c r="I22" s="7">
        <f t="shared" si="3"/>
        <v>1</v>
      </c>
      <c r="J22" s="7">
        <f t="shared" si="3"/>
        <v>1177</v>
      </c>
      <c r="K22" s="7">
        <f t="shared" si="3"/>
        <v>534</v>
      </c>
      <c r="L22" s="7">
        <f t="shared" si="3"/>
        <v>27</v>
      </c>
      <c r="M22" s="7">
        <f t="shared" si="3"/>
        <v>31779</v>
      </c>
      <c r="N22" s="7">
        <f t="shared" si="3"/>
        <v>5813</v>
      </c>
      <c r="O22" s="17">
        <f t="shared" si="0"/>
        <v>919</v>
      </c>
      <c r="P22" s="7">
        <f t="shared" si="1"/>
        <v>824164</v>
      </c>
      <c r="Q22" s="4">
        <f t="shared" si="2"/>
        <v>129018</v>
      </c>
      <c r="R22" s="4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$A1:$XFD104857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2" customFormat="1" ht="20" customHeight="1" spans="1:18">
      <c r="A4" s="7">
        <v>1</v>
      </c>
      <c r="B4" s="7" t="s">
        <v>10</v>
      </c>
      <c r="C4" s="7">
        <v>79</v>
      </c>
      <c r="D4" s="7">
        <v>70851</v>
      </c>
      <c r="E4" s="9">
        <v>6647</v>
      </c>
      <c r="F4" s="9">
        <v>3</v>
      </c>
      <c r="G4" s="9">
        <v>2691</v>
      </c>
      <c r="H4" s="9">
        <v>1602</v>
      </c>
      <c r="I4" s="9">
        <v>0</v>
      </c>
      <c r="J4" s="9">
        <v>0</v>
      </c>
      <c r="K4" s="9">
        <v>0</v>
      </c>
      <c r="L4" s="9">
        <v>19</v>
      </c>
      <c r="M4" s="9">
        <v>22363</v>
      </c>
      <c r="N4" s="13">
        <v>4510</v>
      </c>
      <c r="O4" s="13">
        <f t="shared" ref="O4:O22" si="0">SUM(C4+F4+I4+L4)</f>
        <v>101</v>
      </c>
      <c r="P4" s="7">
        <f t="shared" ref="P4:P22" si="1">SUM(D4+G4+J4+M4)</f>
        <v>95905</v>
      </c>
      <c r="Q4" s="7">
        <f t="shared" ref="Q4:Q22" si="2">E4+H4+K4+N4</f>
        <v>12759</v>
      </c>
      <c r="R4" s="7"/>
    </row>
    <row r="5" s="2" customFormat="1" ht="20" customHeight="1" spans="1:18">
      <c r="A5" s="7">
        <v>2</v>
      </c>
      <c r="B5" s="7" t="s">
        <v>11</v>
      </c>
      <c r="C5" s="7">
        <v>33</v>
      </c>
      <c r="D5" s="7">
        <v>29601</v>
      </c>
      <c r="E5" s="9">
        <v>2653</v>
      </c>
      <c r="F5" s="9">
        <v>3</v>
      </c>
      <c r="G5" s="9">
        <v>2691</v>
      </c>
      <c r="H5" s="9">
        <v>2314</v>
      </c>
      <c r="I5" s="9">
        <v>0</v>
      </c>
      <c r="J5" s="9">
        <v>0</v>
      </c>
      <c r="K5" s="9">
        <v>0</v>
      </c>
      <c r="L5" s="9">
        <v>1</v>
      </c>
      <c r="M5" s="9">
        <v>1177</v>
      </c>
      <c r="N5" s="13">
        <v>54</v>
      </c>
      <c r="O5" s="13">
        <f t="shared" si="0"/>
        <v>37</v>
      </c>
      <c r="P5" s="7">
        <f t="shared" si="1"/>
        <v>33469</v>
      </c>
      <c r="Q5" s="7">
        <f t="shared" si="2"/>
        <v>5021</v>
      </c>
      <c r="R5" s="7"/>
    </row>
    <row r="6" s="2" customFormat="1" ht="20" customHeight="1" spans="1:18">
      <c r="A6" s="7">
        <v>3</v>
      </c>
      <c r="B6" s="7" t="s">
        <v>12</v>
      </c>
      <c r="C6" s="7">
        <v>26</v>
      </c>
      <c r="D6" s="7">
        <v>23322</v>
      </c>
      <c r="E6" s="9">
        <v>3715</v>
      </c>
      <c r="F6" s="9">
        <v>5</v>
      </c>
      <c r="G6" s="9">
        <v>4485</v>
      </c>
      <c r="H6" s="9">
        <v>2458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3">
        <v>0</v>
      </c>
      <c r="O6" s="13">
        <f t="shared" si="0"/>
        <v>31</v>
      </c>
      <c r="P6" s="7">
        <f t="shared" si="1"/>
        <v>27807</v>
      </c>
      <c r="Q6" s="7">
        <f t="shared" si="2"/>
        <v>6173</v>
      </c>
      <c r="R6" s="7"/>
    </row>
    <row r="7" s="2" customFormat="1" ht="20" customHeight="1" spans="1:18">
      <c r="A7" s="7">
        <v>4</v>
      </c>
      <c r="B7" s="7" t="s">
        <v>13</v>
      </c>
      <c r="C7" s="7">
        <v>39</v>
      </c>
      <c r="D7" s="7">
        <v>34977</v>
      </c>
      <c r="E7" s="9">
        <v>3813</v>
      </c>
      <c r="F7" s="9">
        <v>16</v>
      </c>
      <c r="G7" s="9">
        <v>14352</v>
      </c>
      <c r="H7" s="9">
        <v>8370</v>
      </c>
      <c r="I7" s="9">
        <v>0</v>
      </c>
      <c r="J7" s="9">
        <v>0</v>
      </c>
      <c r="K7" s="9">
        <v>0</v>
      </c>
      <c r="L7" s="9">
        <v>1</v>
      </c>
      <c r="M7" s="9">
        <v>1177</v>
      </c>
      <c r="N7" s="13">
        <v>356</v>
      </c>
      <c r="O7" s="13">
        <f t="shared" si="0"/>
        <v>56</v>
      </c>
      <c r="P7" s="7">
        <f t="shared" si="1"/>
        <v>50506</v>
      </c>
      <c r="Q7" s="7">
        <f t="shared" si="2"/>
        <v>12539</v>
      </c>
      <c r="R7" s="7"/>
    </row>
    <row r="8" s="2" customFormat="1" ht="20" customHeight="1" spans="1:18">
      <c r="A8" s="7">
        <v>5</v>
      </c>
      <c r="B8" s="7" t="s">
        <v>15</v>
      </c>
      <c r="C8" s="7">
        <v>21</v>
      </c>
      <c r="D8" s="7">
        <v>18837</v>
      </c>
      <c r="E8" s="9">
        <v>2841</v>
      </c>
      <c r="F8" s="9">
        <v>3</v>
      </c>
      <c r="G8" s="9">
        <v>2691</v>
      </c>
      <c r="H8" s="9">
        <v>1958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3">
        <v>0</v>
      </c>
      <c r="O8" s="13">
        <f t="shared" si="0"/>
        <v>24</v>
      </c>
      <c r="P8" s="7">
        <f t="shared" si="1"/>
        <v>21528</v>
      </c>
      <c r="Q8" s="7">
        <f t="shared" si="2"/>
        <v>4799</v>
      </c>
      <c r="R8" s="7"/>
    </row>
    <row r="9" s="2" customFormat="1" ht="20" customHeight="1" spans="1:18">
      <c r="A9" s="7">
        <v>6</v>
      </c>
      <c r="B9" s="7" t="s">
        <v>16</v>
      </c>
      <c r="C9" s="7">
        <v>62</v>
      </c>
      <c r="D9" s="7">
        <v>55608</v>
      </c>
      <c r="E9" s="9">
        <v>4486</v>
      </c>
      <c r="F9" s="9">
        <v>4</v>
      </c>
      <c r="G9" s="9">
        <v>3588</v>
      </c>
      <c r="H9" s="9">
        <v>2386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3">
        <v>0</v>
      </c>
      <c r="O9" s="13">
        <f t="shared" si="0"/>
        <v>66</v>
      </c>
      <c r="P9" s="7">
        <f t="shared" si="1"/>
        <v>59196</v>
      </c>
      <c r="Q9" s="7">
        <f t="shared" si="2"/>
        <v>6872</v>
      </c>
      <c r="R9" s="7"/>
    </row>
    <row r="10" s="2" customFormat="1" ht="20" customHeight="1" spans="1:18">
      <c r="A10" s="7">
        <v>7</v>
      </c>
      <c r="B10" s="7" t="s">
        <v>17</v>
      </c>
      <c r="C10" s="7">
        <v>44</v>
      </c>
      <c r="D10" s="7">
        <v>39465</v>
      </c>
      <c r="E10" s="9">
        <v>3851</v>
      </c>
      <c r="F10" s="9">
        <v>1</v>
      </c>
      <c r="G10" s="9">
        <v>897</v>
      </c>
      <c r="H10" s="9">
        <v>890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3">
        <v>0</v>
      </c>
      <c r="O10" s="13">
        <f t="shared" si="0"/>
        <v>45</v>
      </c>
      <c r="P10" s="7">
        <f t="shared" si="1"/>
        <v>40362</v>
      </c>
      <c r="Q10" s="7">
        <f t="shared" si="2"/>
        <v>4741</v>
      </c>
      <c r="R10" s="7"/>
    </row>
    <row r="11" s="2" customFormat="1" ht="20" customHeight="1" spans="1:18">
      <c r="A11" s="7">
        <v>8</v>
      </c>
      <c r="B11" s="7" t="s">
        <v>18</v>
      </c>
      <c r="C11" s="7">
        <v>38</v>
      </c>
      <c r="D11" s="7">
        <v>34080</v>
      </c>
      <c r="E11" s="9">
        <v>2656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3">
        <v>0</v>
      </c>
      <c r="O11" s="13">
        <f t="shared" si="0"/>
        <v>38</v>
      </c>
      <c r="P11" s="7">
        <f t="shared" si="1"/>
        <v>34080</v>
      </c>
      <c r="Q11" s="7">
        <f t="shared" si="2"/>
        <v>2656</v>
      </c>
      <c r="R11" s="7"/>
    </row>
    <row r="12" s="2" customFormat="1" ht="20" customHeight="1" spans="1:18">
      <c r="A12" s="7">
        <v>9</v>
      </c>
      <c r="B12" s="7" t="s">
        <v>19</v>
      </c>
      <c r="C12" s="7">
        <v>15</v>
      </c>
      <c r="D12" s="7">
        <v>13455</v>
      </c>
      <c r="E12" s="9">
        <v>1983</v>
      </c>
      <c r="F12" s="9">
        <v>9</v>
      </c>
      <c r="G12" s="9">
        <v>8073</v>
      </c>
      <c r="H12" s="9">
        <v>5662</v>
      </c>
      <c r="I12" s="9">
        <v>1</v>
      </c>
      <c r="J12" s="9">
        <v>1177</v>
      </c>
      <c r="K12" s="9">
        <v>534</v>
      </c>
      <c r="L12" s="9">
        <v>1</v>
      </c>
      <c r="M12" s="9">
        <v>1177</v>
      </c>
      <c r="N12" s="13">
        <v>54</v>
      </c>
      <c r="O12" s="13">
        <f t="shared" si="0"/>
        <v>26</v>
      </c>
      <c r="P12" s="7">
        <f t="shared" si="1"/>
        <v>23882</v>
      </c>
      <c r="Q12" s="7">
        <f t="shared" si="2"/>
        <v>8233</v>
      </c>
      <c r="R12" s="7"/>
    </row>
    <row r="13" s="2" customFormat="1" ht="20" customHeight="1" spans="1:18">
      <c r="A13" s="7">
        <v>10</v>
      </c>
      <c r="B13" s="7" t="s">
        <v>20</v>
      </c>
      <c r="C13" s="7">
        <v>34</v>
      </c>
      <c r="D13" s="7">
        <v>30498</v>
      </c>
      <c r="E13" s="9">
        <v>2138</v>
      </c>
      <c r="F13" s="9">
        <v>3</v>
      </c>
      <c r="G13" s="9">
        <v>2691</v>
      </c>
      <c r="H13" s="9">
        <v>1496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3">
        <v>0</v>
      </c>
      <c r="O13" s="13">
        <f t="shared" si="0"/>
        <v>37</v>
      </c>
      <c r="P13" s="7">
        <f t="shared" si="1"/>
        <v>33189</v>
      </c>
      <c r="Q13" s="7">
        <f t="shared" si="2"/>
        <v>3634</v>
      </c>
      <c r="R13" s="7"/>
    </row>
    <row r="14" s="2" customFormat="1" ht="20" customHeight="1" spans="1:18">
      <c r="A14" s="7">
        <v>11</v>
      </c>
      <c r="B14" s="7" t="s">
        <v>21</v>
      </c>
      <c r="C14" s="7">
        <v>26</v>
      </c>
      <c r="D14" s="7">
        <v>23310</v>
      </c>
      <c r="E14" s="9">
        <v>4249</v>
      </c>
      <c r="F14" s="9">
        <v>3</v>
      </c>
      <c r="G14" s="9">
        <v>2691</v>
      </c>
      <c r="H14" s="9">
        <v>2314</v>
      </c>
      <c r="I14" s="9">
        <v>0</v>
      </c>
      <c r="J14" s="9">
        <v>0</v>
      </c>
      <c r="K14" s="9">
        <v>0</v>
      </c>
      <c r="L14" s="9">
        <v>1</v>
      </c>
      <c r="M14" s="9">
        <v>1177</v>
      </c>
      <c r="N14" s="13">
        <v>54</v>
      </c>
      <c r="O14" s="13">
        <f t="shared" si="0"/>
        <v>30</v>
      </c>
      <c r="P14" s="7">
        <f t="shared" si="1"/>
        <v>27178</v>
      </c>
      <c r="Q14" s="7">
        <f t="shared" si="2"/>
        <v>6617</v>
      </c>
      <c r="R14" s="7"/>
    </row>
    <row r="15" s="2" customFormat="1" ht="20" customHeight="1" spans="1:18">
      <c r="A15" s="7">
        <v>12</v>
      </c>
      <c r="B15" s="7" t="s">
        <v>22</v>
      </c>
      <c r="C15" s="7">
        <v>74</v>
      </c>
      <c r="D15" s="7">
        <v>66378</v>
      </c>
      <c r="E15" s="9">
        <v>6911</v>
      </c>
      <c r="F15" s="9">
        <v>9</v>
      </c>
      <c r="G15" s="9">
        <v>8073</v>
      </c>
      <c r="H15" s="9">
        <v>4238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3">
        <v>0</v>
      </c>
      <c r="O15" s="13">
        <f t="shared" si="0"/>
        <v>83</v>
      </c>
      <c r="P15" s="7">
        <f t="shared" si="1"/>
        <v>74451</v>
      </c>
      <c r="Q15" s="7">
        <f t="shared" si="2"/>
        <v>11149</v>
      </c>
      <c r="R15" s="7"/>
    </row>
    <row r="16" s="2" customFormat="1" ht="20" customHeight="1" spans="1:18">
      <c r="A16" s="7">
        <v>13</v>
      </c>
      <c r="B16" s="7" t="s">
        <v>23</v>
      </c>
      <c r="C16" s="7">
        <v>39</v>
      </c>
      <c r="D16" s="7">
        <v>34974</v>
      </c>
      <c r="E16" s="9">
        <v>2675</v>
      </c>
      <c r="F16" s="9">
        <v>3</v>
      </c>
      <c r="G16" s="9">
        <v>2691</v>
      </c>
      <c r="H16" s="9">
        <v>2314</v>
      </c>
      <c r="I16" s="9">
        <v>0</v>
      </c>
      <c r="J16" s="9">
        <v>0</v>
      </c>
      <c r="K16" s="9">
        <v>0</v>
      </c>
      <c r="L16" s="9">
        <v>1</v>
      </c>
      <c r="M16" s="9">
        <v>1177</v>
      </c>
      <c r="N16" s="13">
        <v>54</v>
      </c>
      <c r="O16" s="13">
        <f t="shared" si="0"/>
        <v>43</v>
      </c>
      <c r="P16" s="7">
        <f t="shared" si="1"/>
        <v>38842</v>
      </c>
      <c r="Q16" s="7">
        <f t="shared" si="2"/>
        <v>5043</v>
      </c>
      <c r="R16" s="7"/>
    </row>
    <row r="17" s="2" customFormat="1" ht="20" customHeight="1" spans="1:18">
      <c r="A17" s="7">
        <v>14</v>
      </c>
      <c r="B17" s="7" t="s">
        <v>24</v>
      </c>
      <c r="C17" s="7">
        <v>35</v>
      </c>
      <c r="D17" s="7">
        <v>31395</v>
      </c>
      <c r="E17" s="9">
        <v>2459</v>
      </c>
      <c r="F17" s="9">
        <v>1</v>
      </c>
      <c r="G17" s="9">
        <v>897</v>
      </c>
      <c r="H17" s="9">
        <v>534</v>
      </c>
      <c r="I17" s="9">
        <v>0</v>
      </c>
      <c r="J17" s="9">
        <v>0</v>
      </c>
      <c r="K17" s="9">
        <v>0</v>
      </c>
      <c r="L17" s="9">
        <v>1</v>
      </c>
      <c r="M17" s="9">
        <v>1177</v>
      </c>
      <c r="N17" s="13">
        <v>623</v>
      </c>
      <c r="O17" s="13">
        <f t="shared" si="0"/>
        <v>37</v>
      </c>
      <c r="P17" s="7">
        <f t="shared" si="1"/>
        <v>33469</v>
      </c>
      <c r="Q17" s="7">
        <f t="shared" si="2"/>
        <v>3616</v>
      </c>
      <c r="R17" s="7"/>
    </row>
    <row r="18" s="2" customFormat="1" ht="20" customHeight="1" spans="1:18">
      <c r="A18" s="7">
        <v>15</v>
      </c>
      <c r="B18" s="7" t="s">
        <v>25</v>
      </c>
      <c r="C18" s="7">
        <v>40</v>
      </c>
      <c r="D18" s="7">
        <v>35877</v>
      </c>
      <c r="E18" s="9">
        <v>3031</v>
      </c>
      <c r="F18" s="9">
        <v>3</v>
      </c>
      <c r="G18" s="9">
        <v>2691</v>
      </c>
      <c r="H18" s="9">
        <v>2670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3">
        <v>0</v>
      </c>
      <c r="O18" s="13">
        <f t="shared" si="0"/>
        <v>43</v>
      </c>
      <c r="P18" s="7">
        <f t="shared" si="1"/>
        <v>38568</v>
      </c>
      <c r="Q18" s="7">
        <f t="shared" si="2"/>
        <v>5701</v>
      </c>
      <c r="R18" s="7"/>
    </row>
    <row r="19" s="2" customFormat="1" ht="20" customHeight="1" spans="1:18">
      <c r="A19" s="7">
        <v>16</v>
      </c>
      <c r="B19" s="7" t="s">
        <v>26</v>
      </c>
      <c r="C19" s="7">
        <v>35</v>
      </c>
      <c r="D19" s="7">
        <v>31395</v>
      </c>
      <c r="E19" s="9">
        <v>5606</v>
      </c>
      <c r="F19" s="9">
        <v>3</v>
      </c>
      <c r="G19" s="9">
        <v>2691</v>
      </c>
      <c r="H19" s="9">
        <v>678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3">
        <v>0</v>
      </c>
      <c r="O19" s="13">
        <f t="shared" si="0"/>
        <v>38</v>
      </c>
      <c r="P19" s="7">
        <f t="shared" si="1"/>
        <v>34086</v>
      </c>
      <c r="Q19" s="7">
        <f t="shared" si="2"/>
        <v>6284</v>
      </c>
      <c r="R19" s="7"/>
    </row>
    <row r="20" s="2" customFormat="1" ht="20" customHeight="1" spans="1:18">
      <c r="A20" s="7">
        <v>17</v>
      </c>
      <c r="B20" s="7" t="s">
        <v>27</v>
      </c>
      <c r="C20" s="7">
        <v>34</v>
      </c>
      <c r="D20" s="7">
        <v>30480</v>
      </c>
      <c r="E20" s="9">
        <v>3311</v>
      </c>
      <c r="F20" s="9">
        <v>2</v>
      </c>
      <c r="G20" s="9">
        <v>1788</v>
      </c>
      <c r="H20" s="9">
        <v>962</v>
      </c>
      <c r="I20" s="9">
        <v>0</v>
      </c>
      <c r="J20" s="9">
        <v>0</v>
      </c>
      <c r="K20" s="9">
        <v>0</v>
      </c>
      <c r="L20" s="9">
        <v>1</v>
      </c>
      <c r="M20" s="9">
        <v>1177</v>
      </c>
      <c r="N20" s="13">
        <v>54</v>
      </c>
      <c r="O20" s="13">
        <f t="shared" si="0"/>
        <v>37</v>
      </c>
      <c r="P20" s="7">
        <f t="shared" si="1"/>
        <v>33445</v>
      </c>
      <c r="Q20" s="7">
        <f t="shared" si="2"/>
        <v>4327</v>
      </c>
      <c r="R20" s="7"/>
    </row>
    <row r="21" s="2" customFormat="1" ht="20" customHeight="1" spans="1:18">
      <c r="A21" s="7">
        <v>18</v>
      </c>
      <c r="B21" s="7" t="s">
        <v>28</v>
      </c>
      <c r="C21" s="7">
        <v>142</v>
      </c>
      <c r="D21" s="7">
        <v>127350</v>
      </c>
      <c r="E21" s="9">
        <v>10548</v>
      </c>
      <c r="F21" s="9">
        <v>14</v>
      </c>
      <c r="G21" s="9">
        <v>12558</v>
      </c>
      <c r="H21" s="9">
        <v>7014</v>
      </c>
      <c r="I21" s="9">
        <v>0</v>
      </c>
      <c r="J21" s="9">
        <v>0</v>
      </c>
      <c r="K21" s="9">
        <v>0</v>
      </c>
      <c r="L21" s="9">
        <v>1</v>
      </c>
      <c r="M21" s="9">
        <v>1177</v>
      </c>
      <c r="N21" s="13">
        <v>54</v>
      </c>
      <c r="O21" s="13">
        <f t="shared" si="0"/>
        <v>157</v>
      </c>
      <c r="P21" s="7">
        <f t="shared" si="1"/>
        <v>141085</v>
      </c>
      <c r="Q21" s="7">
        <f t="shared" si="2"/>
        <v>17616</v>
      </c>
      <c r="R21" s="7"/>
    </row>
    <row r="22" s="2" customFormat="1" ht="20" customHeight="1" spans="1:18">
      <c r="A22" s="7">
        <v>19</v>
      </c>
      <c r="B22" s="7" t="s">
        <v>29</v>
      </c>
      <c r="C22" s="7">
        <f t="shared" ref="C22:N22" si="3">SUM(C4:C21)</f>
        <v>816</v>
      </c>
      <c r="D22" s="7">
        <f t="shared" si="3"/>
        <v>731853</v>
      </c>
      <c r="E22" s="7">
        <f t="shared" si="3"/>
        <v>73573</v>
      </c>
      <c r="F22" s="7">
        <f t="shared" si="3"/>
        <v>85</v>
      </c>
      <c r="G22" s="7">
        <f t="shared" si="3"/>
        <v>76239</v>
      </c>
      <c r="H22" s="7">
        <f t="shared" si="3"/>
        <v>47860</v>
      </c>
      <c r="I22" s="7">
        <f t="shared" si="3"/>
        <v>1</v>
      </c>
      <c r="J22" s="7">
        <f t="shared" si="3"/>
        <v>1177</v>
      </c>
      <c r="K22" s="7">
        <f t="shared" si="3"/>
        <v>534</v>
      </c>
      <c r="L22" s="7">
        <f t="shared" si="3"/>
        <v>27</v>
      </c>
      <c r="M22" s="7">
        <f t="shared" si="3"/>
        <v>31779</v>
      </c>
      <c r="N22" s="7">
        <f t="shared" si="3"/>
        <v>5813</v>
      </c>
      <c r="O22" s="13">
        <f t="shared" si="0"/>
        <v>929</v>
      </c>
      <c r="P22" s="7">
        <f t="shared" si="1"/>
        <v>841048</v>
      </c>
      <c r="Q22" s="7">
        <f t="shared" si="2"/>
        <v>127780</v>
      </c>
      <c r="R22" s="7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$A1:$XFD104857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2" customFormat="1" ht="20" customHeight="1" spans="1:18">
      <c r="A4" s="7">
        <v>1</v>
      </c>
      <c r="B4" s="7" t="s">
        <v>10</v>
      </c>
      <c r="C4" s="7">
        <v>72</v>
      </c>
      <c r="D4" s="7">
        <v>64152</v>
      </c>
      <c r="E4" s="9">
        <v>5700</v>
      </c>
      <c r="F4" s="9">
        <v>3</v>
      </c>
      <c r="G4" s="9">
        <v>2673</v>
      </c>
      <c r="H4" s="9">
        <v>1602</v>
      </c>
      <c r="I4" s="9">
        <v>0</v>
      </c>
      <c r="J4" s="9">
        <v>0</v>
      </c>
      <c r="K4" s="9">
        <v>0</v>
      </c>
      <c r="L4" s="9">
        <v>19</v>
      </c>
      <c r="M4" s="9">
        <v>22363</v>
      </c>
      <c r="N4" s="13">
        <v>4510</v>
      </c>
      <c r="O4" s="13">
        <f t="shared" ref="O4:O22" si="0">SUM(C4+F4+I4+L4)</f>
        <v>94</v>
      </c>
      <c r="P4" s="7">
        <f t="shared" ref="P4:P22" si="1">SUM(D4+G4+J4+M4)</f>
        <v>89188</v>
      </c>
      <c r="Q4" s="7">
        <f t="shared" ref="Q4:Q22" si="2">E4+H4+K4+N4</f>
        <v>11812</v>
      </c>
      <c r="R4" s="7"/>
    </row>
    <row r="5" s="2" customFormat="1" ht="20" customHeight="1" spans="1:18">
      <c r="A5" s="7">
        <v>2</v>
      </c>
      <c r="B5" s="7" t="s">
        <v>11</v>
      </c>
      <c r="C5" s="7">
        <v>32</v>
      </c>
      <c r="D5" s="7">
        <v>28512</v>
      </c>
      <c r="E5" s="9">
        <v>2599</v>
      </c>
      <c r="F5" s="9">
        <v>3</v>
      </c>
      <c r="G5" s="9">
        <v>2673</v>
      </c>
      <c r="H5" s="9">
        <v>2314</v>
      </c>
      <c r="I5" s="9">
        <v>0</v>
      </c>
      <c r="J5" s="9">
        <v>0</v>
      </c>
      <c r="K5" s="9">
        <v>0</v>
      </c>
      <c r="L5" s="9">
        <v>1</v>
      </c>
      <c r="M5" s="9">
        <v>1177</v>
      </c>
      <c r="N5" s="13">
        <v>54</v>
      </c>
      <c r="O5" s="13">
        <f t="shared" si="0"/>
        <v>36</v>
      </c>
      <c r="P5" s="7">
        <f t="shared" si="1"/>
        <v>32362</v>
      </c>
      <c r="Q5" s="7">
        <f t="shared" si="2"/>
        <v>4967</v>
      </c>
      <c r="R5" s="7"/>
    </row>
    <row r="6" s="2" customFormat="1" ht="20" customHeight="1" spans="1:18">
      <c r="A6" s="7">
        <v>3</v>
      </c>
      <c r="B6" s="7" t="s">
        <v>12</v>
      </c>
      <c r="C6" s="7">
        <v>26</v>
      </c>
      <c r="D6" s="7">
        <v>23166</v>
      </c>
      <c r="E6" s="9">
        <v>4586</v>
      </c>
      <c r="F6" s="9">
        <v>5</v>
      </c>
      <c r="G6" s="9">
        <v>4455</v>
      </c>
      <c r="H6" s="9">
        <v>2458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3">
        <v>0</v>
      </c>
      <c r="O6" s="13">
        <f t="shared" si="0"/>
        <v>31</v>
      </c>
      <c r="P6" s="7">
        <f t="shared" si="1"/>
        <v>27621</v>
      </c>
      <c r="Q6" s="7">
        <f t="shared" si="2"/>
        <v>7044</v>
      </c>
      <c r="R6" s="7"/>
    </row>
    <row r="7" s="2" customFormat="1" ht="20" customHeight="1" spans="1:18">
      <c r="A7" s="7">
        <v>4</v>
      </c>
      <c r="B7" s="7" t="s">
        <v>13</v>
      </c>
      <c r="C7" s="7">
        <v>38</v>
      </c>
      <c r="D7" s="7">
        <v>33858</v>
      </c>
      <c r="E7" s="9">
        <v>3190</v>
      </c>
      <c r="F7" s="9">
        <v>16</v>
      </c>
      <c r="G7" s="9">
        <v>14256</v>
      </c>
      <c r="H7" s="9">
        <v>8370</v>
      </c>
      <c r="I7" s="9">
        <v>0</v>
      </c>
      <c r="J7" s="9">
        <v>0</v>
      </c>
      <c r="K7" s="9">
        <v>0</v>
      </c>
      <c r="L7" s="9">
        <v>1</v>
      </c>
      <c r="M7" s="9">
        <v>1177</v>
      </c>
      <c r="N7" s="13">
        <v>356</v>
      </c>
      <c r="O7" s="13">
        <f t="shared" si="0"/>
        <v>55</v>
      </c>
      <c r="P7" s="7">
        <f t="shared" si="1"/>
        <v>49291</v>
      </c>
      <c r="Q7" s="7">
        <f t="shared" si="2"/>
        <v>11916</v>
      </c>
      <c r="R7" s="7"/>
    </row>
    <row r="8" s="2" customFormat="1" ht="20" customHeight="1" spans="1:18">
      <c r="A8" s="7">
        <v>5</v>
      </c>
      <c r="B8" s="7" t="s">
        <v>15</v>
      </c>
      <c r="C8" s="7">
        <v>21</v>
      </c>
      <c r="D8" s="7">
        <v>18711</v>
      </c>
      <c r="E8" s="9">
        <v>2841</v>
      </c>
      <c r="F8" s="9">
        <v>3</v>
      </c>
      <c r="G8" s="9">
        <v>2673</v>
      </c>
      <c r="H8" s="9">
        <v>1958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3">
        <v>0</v>
      </c>
      <c r="O8" s="13">
        <f t="shared" si="0"/>
        <v>24</v>
      </c>
      <c r="P8" s="7">
        <f t="shared" si="1"/>
        <v>21384</v>
      </c>
      <c r="Q8" s="7">
        <f t="shared" si="2"/>
        <v>4799</v>
      </c>
      <c r="R8" s="7"/>
    </row>
    <row r="9" s="2" customFormat="1" ht="20" customHeight="1" spans="1:18">
      <c r="A9" s="7">
        <v>6</v>
      </c>
      <c r="B9" s="7" t="s">
        <v>16</v>
      </c>
      <c r="C9" s="7">
        <v>54</v>
      </c>
      <c r="D9" s="7">
        <v>48114</v>
      </c>
      <c r="E9" s="9">
        <v>4054</v>
      </c>
      <c r="F9" s="9">
        <v>5</v>
      </c>
      <c r="G9" s="9">
        <v>4455</v>
      </c>
      <c r="H9" s="9">
        <v>2458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3">
        <v>0</v>
      </c>
      <c r="O9" s="13">
        <f t="shared" si="0"/>
        <v>59</v>
      </c>
      <c r="P9" s="7">
        <f t="shared" si="1"/>
        <v>52569</v>
      </c>
      <c r="Q9" s="7">
        <f t="shared" si="2"/>
        <v>6512</v>
      </c>
      <c r="R9" s="7"/>
    </row>
    <row r="10" s="2" customFormat="1" ht="20" customHeight="1" spans="1:18">
      <c r="A10" s="7">
        <v>7</v>
      </c>
      <c r="B10" s="7" t="s">
        <v>17</v>
      </c>
      <c r="C10" s="7">
        <v>44</v>
      </c>
      <c r="D10" s="7">
        <v>39204</v>
      </c>
      <c r="E10" s="9">
        <v>3851</v>
      </c>
      <c r="F10" s="9">
        <v>1</v>
      </c>
      <c r="G10" s="9">
        <v>891</v>
      </c>
      <c r="H10" s="9">
        <v>890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3">
        <v>0</v>
      </c>
      <c r="O10" s="13">
        <f t="shared" si="0"/>
        <v>45</v>
      </c>
      <c r="P10" s="7">
        <f t="shared" si="1"/>
        <v>40095</v>
      </c>
      <c r="Q10" s="7">
        <f t="shared" si="2"/>
        <v>4741</v>
      </c>
      <c r="R10" s="7"/>
    </row>
    <row r="11" s="2" customFormat="1" ht="20" customHeight="1" spans="1:18">
      <c r="A11" s="7">
        <v>8</v>
      </c>
      <c r="B11" s="7" t="s">
        <v>18</v>
      </c>
      <c r="C11" s="7">
        <v>34</v>
      </c>
      <c r="D11" s="7">
        <v>30294</v>
      </c>
      <c r="E11" s="9">
        <v>2440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3">
        <v>0</v>
      </c>
      <c r="O11" s="13">
        <f t="shared" si="0"/>
        <v>34</v>
      </c>
      <c r="P11" s="7">
        <f t="shared" si="1"/>
        <v>30294</v>
      </c>
      <c r="Q11" s="7">
        <f t="shared" si="2"/>
        <v>2440</v>
      </c>
      <c r="R11" s="7"/>
    </row>
    <row r="12" s="2" customFormat="1" ht="20" customHeight="1" spans="1:18">
      <c r="A12" s="7">
        <v>9</v>
      </c>
      <c r="B12" s="7" t="s">
        <v>19</v>
      </c>
      <c r="C12" s="7">
        <v>14</v>
      </c>
      <c r="D12" s="7">
        <v>12474</v>
      </c>
      <c r="E12" s="9">
        <v>1325</v>
      </c>
      <c r="F12" s="9">
        <v>9</v>
      </c>
      <c r="G12" s="9">
        <v>8019</v>
      </c>
      <c r="H12" s="9">
        <v>5662</v>
      </c>
      <c r="I12" s="9">
        <v>1</v>
      </c>
      <c r="J12" s="9">
        <v>1177</v>
      </c>
      <c r="K12" s="9">
        <v>534</v>
      </c>
      <c r="L12" s="9">
        <v>1</v>
      </c>
      <c r="M12" s="9">
        <v>1177</v>
      </c>
      <c r="N12" s="13">
        <v>54</v>
      </c>
      <c r="O12" s="13">
        <f t="shared" si="0"/>
        <v>25</v>
      </c>
      <c r="P12" s="7">
        <f t="shared" si="1"/>
        <v>22847</v>
      </c>
      <c r="Q12" s="7">
        <f t="shared" si="2"/>
        <v>7575</v>
      </c>
      <c r="R12" s="7"/>
    </row>
    <row r="13" s="2" customFormat="1" ht="20" customHeight="1" spans="1:18">
      <c r="A13" s="7">
        <v>10</v>
      </c>
      <c r="B13" s="7" t="s">
        <v>20</v>
      </c>
      <c r="C13" s="7">
        <v>31</v>
      </c>
      <c r="D13" s="7">
        <v>27621</v>
      </c>
      <c r="E13" s="9">
        <v>1976</v>
      </c>
      <c r="F13" s="9">
        <v>3</v>
      </c>
      <c r="G13" s="9">
        <v>2673</v>
      </c>
      <c r="H13" s="9">
        <v>1496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3">
        <v>0</v>
      </c>
      <c r="O13" s="13">
        <f t="shared" si="0"/>
        <v>34</v>
      </c>
      <c r="P13" s="7">
        <f t="shared" si="1"/>
        <v>30294</v>
      </c>
      <c r="Q13" s="7">
        <f t="shared" si="2"/>
        <v>3472</v>
      </c>
      <c r="R13" s="7"/>
    </row>
    <row r="14" s="2" customFormat="1" ht="20" customHeight="1" spans="1:18">
      <c r="A14" s="7">
        <v>11</v>
      </c>
      <c r="B14" s="7" t="s">
        <v>21</v>
      </c>
      <c r="C14" s="7">
        <v>25</v>
      </c>
      <c r="D14" s="7">
        <v>22275</v>
      </c>
      <c r="E14" s="9">
        <v>4195</v>
      </c>
      <c r="F14" s="9">
        <v>3</v>
      </c>
      <c r="G14" s="9">
        <v>2673</v>
      </c>
      <c r="H14" s="9">
        <v>2314</v>
      </c>
      <c r="I14" s="9">
        <v>0</v>
      </c>
      <c r="J14" s="9">
        <v>0</v>
      </c>
      <c r="K14" s="9">
        <v>0</v>
      </c>
      <c r="L14" s="9">
        <v>1</v>
      </c>
      <c r="M14" s="9">
        <v>1177</v>
      </c>
      <c r="N14" s="13">
        <v>54</v>
      </c>
      <c r="O14" s="13">
        <f t="shared" si="0"/>
        <v>29</v>
      </c>
      <c r="P14" s="7">
        <f t="shared" si="1"/>
        <v>26125</v>
      </c>
      <c r="Q14" s="7">
        <f t="shared" si="2"/>
        <v>6563</v>
      </c>
      <c r="R14" s="7"/>
    </row>
    <row r="15" s="2" customFormat="1" ht="20" customHeight="1" spans="1:18">
      <c r="A15" s="7">
        <v>12</v>
      </c>
      <c r="B15" s="7" t="s">
        <v>22</v>
      </c>
      <c r="C15" s="7">
        <v>72</v>
      </c>
      <c r="D15" s="7">
        <v>64152</v>
      </c>
      <c r="E15" s="9">
        <v>6803</v>
      </c>
      <c r="F15" s="9">
        <v>9</v>
      </c>
      <c r="G15" s="9">
        <v>8019</v>
      </c>
      <c r="H15" s="9">
        <v>4238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3">
        <v>0</v>
      </c>
      <c r="O15" s="13">
        <f t="shared" si="0"/>
        <v>81</v>
      </c>
      <c r="P15" s="7">
        <f t="shared" si="1"/>
        <v>72171</v>
      </c>
      <c r="Q15" s="7">
        <f t="shared" si="2"/>
        <v>11041</v>
      </c>
      <c r="R15" s="7"/>
    </row>
    <row r="16" s="2" customFormat="1" ht="20" customHeight="1" spans="1:18">
      <c r="A16" s="7">
        <v>13</v>
      </c>
      <c r="B16" s="7" t="s">
        <v>23</v>
      </c>
      <c r="C16" s="7">
        <v>33</v>
      </c>
      <c r="D16" s="7">
        <v>29403</v>
      </c>
      <c r="E16" s="9">
        <v>2351</v>
      </c>
      <c r="F16" s="9">
        <v>3</v>
      </c>
      <c r="G16" s="9">
        <v>2673</v>
      </c>
      <c r="H16" s="9">
        <v>2314</v>
      </c>
      <c r="I16" s="9">
        <v>0</v>
      </c>
      <c r="J16" s="9">
        <v>0</v>
      </c>
      <c r="K16" s="9">
        <v>0</v>
      </c>
      <c r="L16" s="9">
        <v>1</v>
      </c>
      <c r="M16" s="9">
        <v>1177</v>
      </c>
      <c r="N16" s="13">
        <v>54</v>
      </c>
      <c r="O16" s="13">
        <f t="shared" si="0"/>
        <v>37</v>
      </c>
      <c r="P16" s="7">
        <f t="shared" si="1"/>
        <v>33253</v>
      </c>
      <c r="Q16" s="7">
        <f t="shared" si="2"/>
        <v>4719</v>
      </c>
      <c r="R16" s="7"/>
    </row>
    <row r="17" s="2" customFormat="1" ht="20" customHeight="1" spans="1:18">
      <c r="A17" s="7">
        <v>14</v>
      </c>
      <c r="B17" s="7" t="s">
        <v>24</v>
      </c>
      <c r="C17" s="7">
        <v>35</v>
      </c>
      <c r="D17" s="7">
        <v>31185</v>
      </c>
      <c r="E17" s="9">
        <v>3330</v>
      </c>
      <c r="F17" s="9">
        <v>1</v>
      </c>
      <c r="G17" s="9">
        <v>891</v>
      </c>
      <c r="H17" s="9">
        <v>72</v>
      </c>
      <c r="I17" s="9">
        <v>0</v>
      </c>
      <c r="J17" s="9">
        <v>0</v>
      </c>
      <c r="K17" s="9">
        <v>0</v>
      </c>
      <c r="L17" s="9">
        <v>1</v>
      </c>
      <c r="M17" s="9">
        <v>1177</v>
      </c>
      <c r="N17" s="13">
        <v>623</v>
      </c>
      <c r="O17" s="13">
        <f t="shared" si="0"/>
        <v>37</v>
      </c>
      <c r="P17" s="7">
        <f t="shared" si="1"/>
        <v>33253</v>
      </c>
      <c r="Q17" s="7">
        <f t="shared" si="2"/>
        <v>4025</v>
      </c>
      <c r="R17" s="7"/>
    </row>
    <row r="18" s="2" customFormat="1" ht="20" customHeight="1" spans="1:18">
      <c r="A18" s="7">
        <v>15</v>
      </c>
      <c r="B18" s="7" t="s">
        <v>25</v>
      </c>
      <c r="C18" s="7">
        <v>39</v>
      </c>
      <c r="D18" s="7">
        <v>34749</v>
      </c>
      <c r="E18" s="9">
        <v>2977</v>
      </c>
      <c r="F18" s="9">
        <v>3</v>
      </c>
      <c r="G18" s="9">
        <v>2673</v>
      </c>
      <c r="H18" s="9">
        <v>2670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3">
        <v>0</v>
      </c>
      <c r="O18" s="13">
        <f t="shared" si="0"/>
        <v>42</v>
      </c>
      <c r="P18" s="7">
        <f t="shared" si="1"/>
        <v>37422</v>
      </c>
      <c r="Q18" s="7">
        <f t="shared" si="2"/>
        <v>5647</v>
      </c>
      <c r="R18" s="7"/>
    </row>
    <row r="19" s="2" customFormat="1" ht="20" customHeight="1" spans="1:18">
      <c r="A19" s="7">
        <v>16</v>
      </c>
      <c r="B19" s="7" t="s">
        <v>26</v>
      </c>
      <c r="C19" s="7">
        <v>34</v>
      </c>
      <c r="D19" s="7">
        <v>30294</v>
      </c>
      <c r="E19" s="9">
        <v>5552</v>
      </c>
      <c r="F19" s="9">
        <v>3</v>
      </c>
      <c r="G19" s="9">
        <v>2673</v>
      </c>
      <c r="H19" s="9">
        <v>678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3">
        <v>0</v>
      </c>
      <c r="O19" s="13">
        <f t="shared" si="0"/>
        <v>37</v>
      </c>
      <c r="P19" s="7">
        <f t="shared" si="1"/>
        <v>32967</v>
      </c>
      <c r="Q19" s="7">
        <f t="shared" si="2"/>
        <v>6230</v>
      </c>
      <c r="R19" s="7"/>
    </row>
    <row r="20" s="2" customFormat="1" ht="20" customHeight="1" spans="1:18">
      <c r="A20" s="7">
        <v>17</v>
      </c>
      <c r="B20" s="7" t="s">
        <v>27</v>
      </c>
      <c r="C20" s="7">
        <v>33</v>
      </c>
      <c r="D20" s="7">
        <v>29403</v>
      </c>
      <c r="E20" s="9">
        <v>3257</v>
      </c>
      <c r="F20" s="9">
        <v>2</v>
      </c>
      <c r="G20" s="9">
        <v>1782</v>
      </c>
      <c r="H20" s="9">
        <v>962</v>
      </c>
      <c r="I20" s="9">
        <v>0</v>
      </c>
      <c r="J20" s="9">
        <v>0</v>
      </c>
      <c r="K20" s="9">
        <v>0</v>
      </c>
      <c r="L20" s="9">
        <v>1</v>
      </c>
      <c r="M20" s="9">
        <v>1177</v>
      </c>
      <c r="N20" s="13">
        <v>54</v>
      </c>
      <c r="O20" s="13">
        <f t="shared" si="0"/>
        <v>36</v>
      </c>
      <c r="P20" s="7">
        <f t="shared" si="1"/>
        <v>32362</v>
      </c>
      <c r="Q20" s="7">
        <f t="shared" si="2"/>
        <v>4273</v>
      </c>
      <c r="R20" s="7"/>
    </row>
    <row r="21" s="2" customFormat="1" ht="20" customHeight="1" spans="1:18">
      <c r="A21" s="7">
        <v>18</v>
      </c>
      <c r="B21" s="7" t="s">
        <v>28</v>
      </c>
      <c r="C21" s="7">
        <v>137</v>
      </c>
      <c r="D21" s="7">
        <v>122067</v>
      </c>
      <c r="E21" s="9">
        <v>10278</v>
      </c>
      <c r="F21" s="9">
        <v>12</v>
      </c>
      <c r="G21" s="9">
        <v>10692</v>
      </c>
      <c r="H21" s="9">
        <v>6408</v>
      </c>
      <c r="I21" s="9">
        <v>0</v>
      </c>
      <c r="J21" s="9">
        <v>0</v>
      </c>
      <c r="K21" s="9">
        <v>0</v>
      </c>
      <c r="L21" s="9">
        <v>1</v>
      </c>
      <c r="M21" s="9">
        <v>1177</v>
      </c>
      <c r="N21" s="13">
        <v>54</v>
      </c>
      <c r="O21" s="13">
        <f t="shared" si="0"/>
        <v>150</v>
      </c>
      <c r="P21" s="7">
        <f t="shared" si="1"/>
        <v>133936</v>
      </c>
      <c r="Q21" s="7">
        <f t="shared" si="2"/>
        <v>16740</v>
      </c>
      <c r="R21" s="7"/>
    </row>
    <row r="22" s="2" customFormat="1" ht="20" customHeight="1" spans="1:18">
      <c r="A22" s="7">
        <v>19</v>
      </c>
      <c r="B22" s="7" t="s">
        <v>29</v>
      </c>
      <c r="C22" s="7">
        <f t="shared" ref="C22:N22" si="3">SUM(C4:C21)</f>
        <v>774</v>
      </c>
      <c r="D22" s="7">
        <f t="shared" si="3"/>
        <v>689634</v>
      </c>
      <c r="E22" s="7">
        <f t="shared" si="3"/>
        <v>71305</v>
      </c>
      <c r="F22" s="7">
        <f t="shared" si="3"/>
        <v>84</v>
      </c>
      <c r="G22" s="7">
        <f t="shared" si="3"/>
        <v>74844</v>
      </c>
      <c r="H22" s="7">
        <f t="shared" si="3"/>
        <v>46864</v>
      </c>
      <c r="I22" s="7">
        <f t="shared" si="3"/>
        <v>1</v>
      </c>
      <c r="J22" s="7">
        <f t="shared" si="3"/>
        <v>1177</v>
      </c>
      <c r="K22" s="7">
        <f t="shared" si="3"/>
        <v>534</v>
      </c>
      <c r="L22" s="7">
        <f t="shared" si="3"/>
        <v>27</v>
      </c>
      <c r="M22" s="7">
        <f t="shared" si="3"/>
        <v>31779</v>
      </c>
      <c r="N22" s="7">
        <f t="shared" si="3"/>
        <v>5813</v>
      </c>
      <c r="O22" s="13">
        <f t="shared" si="0"/>
        <v>886</v>
      </c>
      <c r="P22" s="7">
        <f t="shared" si="1"/>
        <v>797434</v>
      </c>
      <c r="Q22" s="7">
        <f t="shared" si="2"/>
        <v>124516</v>
      </c>
      <c r="R22" s="7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$A1:$XFD104857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2" customFormat="1" ht="20" customHeight="1" spans="1:18">
      <c r="A4" s="7">
        <v>1</v>
      </c>
      <c r="B4" s="7" t="s">
        <v>10</v>
      </c>
      <c r="C4" s="7">
        <v>71</v>
      </c>
      <c r="D4" s="7">
        <v>63261</v>
      </c>
      <c r="E4" s="9">
        <v>5646</v>
      </c>
      <c r="F4" s="9">
        <v>3</v>
      </c>
      <c r="G4" s="9">
        <v>2673</v>
      </c>
      <c r="H4" s="9">
        <v>1602</v>
      </c>
      <c r="I4" s="9">
        <v>0</v>
      </c>
      <c r="J4" s="9">
        <v>0</v>
      </c>
      <c r="K4" s="9">
        <v>0</v>
      </c>
      <c r="L4" s="9">
        <v>19</v>
      </c>
      <c r="M4" s="9">
        <v>22363</v>
      </c>
      <c r="N4" s="13">
        <v>4510</v>
      </c>
      <c r="O4" s="13">
        <f t="shared" ref="O4:O22" si="0">SUM(C4+F4+I4+L4)</f>
        <v>93</v>
      </c>
      <c r="P4" s="7">
        <f t="shared" ref="P4:P22" si="1">SUM(D4+G4+J4+M4)</f>
        <v>88297</v>
      </c>
      <c r="Q4" s="7">
        <f t="shared" ref="Q4:Q22" si="2">E4+H4+K4+N4</f>
        <v>11758</v>
      </c>
      <c r="R4" s="7"/>
    </row>
    <row r="5" s="2" customFormat="1" ht="20" customHeight="1" spans="1:18">
      <c r="A5" s="7">
        <v>2</v>
      </c>
      <c r="B5" s="7" t="s">
        <v>11</v>
      </c>
      <c r="C5" s="7">
        <v>32</v>
      </c>
      <c r="D5" s="7">
        <v>28512</v>
      </c>
      <c r="E5" s="9">
        <v>2599</v>
      </c>
      <c r="F5" s="9">
        <v>3</v>
      </c>
      <c r="G5" s="9">
        <v>2673</v>
      </c>
      <c r="H5" s="9">
        <v>2314</v>
      </c>
      <c r="I5" s="9">
        <v>0</v>
      </c>
      <c r="J5" s="9">
        <v>0</v>
      </c>
      <c r="K5" s="9">
        <v>0</v>
      </c>
      <c r="L5" s="9">
        <v>1</v>
      </c>
      <c r="M5" s="9">
        <v>1177</v>
      </c>
      <c r="N5" s="13">
        <v>54</v>
      </c>
      <c r="O5" s="13">
        <f t="shared" si="0"/>
        <v>36</v>
      </c>
      <c r="P5" s="7">
        <f t="shared" si="1"/>
        <v>32362</v>
      </c>
      <c r="Q5" s="7">
        <f t="shared" si="2"/>
        <v>4967</v>
      </c>
      <c r="R5" s="7"/>
    </row>
    <row r="6" s="2" customFormat="1" ht="20" customHeight="1" spans="1:18">
      <c r="A6" s="7">
        <v>3</v>
      </c>
      <c r="B6" s="7" t="s">
        <v>12</v>
      </c>
      <c r="C6" s="7">
        <v>23</v>
      </c>
      <c r="D6" s="7">
        <v>20493</v>
      </c>
      <c r="E6" s="9">
        <v>4424</v>
      </c>
      <c r="F6" s="9">
        <v>5</v>
      </c>
      <c r="G6" s="9">
        <v>4455</v>
      </c>
      <c r="H6" s="9">
        <v>2458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3">
        <v>0</v>
      </c>
      <c r="O6" s="13">
        <f t="shared" si="0"/>
        <v>28</v>
      </c>
      <c r="P6" s="7">
        <f t="shared" si="1"/>
        <v>24948</v>
      </c>
      <c r="Q6" s="7">
        <f t="shared" si="2"/>
        <v>6882</v>
      </c>
      <c r="R6" s="7"/>
    </row>
    <row r="7" s="2" customFormat="1" ht="20" customHeight="1" spans="1:18">
      <c r="A7" s="7">
        <v>4</v>
      </c>
      <c r="B7" s="7" t="s">
        <v>13</v>
      </c>
      <c r="C7" s="7">
        <v>36</v>
      </c>
      <c r="D7" s="7">
        <v>32076</v>
      </c>
      <c r="E7" s="9">
        <v>3082</v>
      </c>
      <c r="F7" s="9">
        <v>16</v>
      </c>
      <c r="G7" s="9">
        <v>14256</v>
      </c>
      <c r="H7" s="9">
        <v>8370</v>
      </c>
      <c r="I7" s="9">
        <v>0</v>
      </c>
      <c r="J7" s="9">
        <v>0</v>
      </c>
      <c r="K7" s="9">
        <v>0</v>
      </c>
      <c r="L7" s="9">
        <v>1</v>
      </c>
      <c r="M7" s="9">
        <v>1177</v>
      </c>
      <c r="N7" s="13">
        <v>356</v>
      </c>
      <c r="O7" s="13">
        <f t="shared" si="0"/>
        <v>53</v>
      </c>
      <c r="P7" s="7">
        <f t="shared" si="1"/>
        <v>47509</v>
      </c>
      <c r="Q7" s="7">
        <f t="shared" si="2"/>
        <v>11808</v>
      </c>
      <c r="R7" s="7"/>
    </row>
    <row r="8" s="2" customFormat="1" ht="20" customHeight="1" spans="1:18">
      <c r="A8" s="7">
        <v>5</v>
      </c>
      <c r="B8" s="7" t="s">
        <v>15</v>
      </c>
      <c r="C8" s="7">
        <v>21</v>
      </c>
      <c r="D8" s="7">
        <v>18711</v>
      </c>
      <c r="E8" s="9">
        <v>2841</v>
      </c>
      <c r="F8" s="9">
        <v>3</v>
      </c>
      <c r="G8" s="9">
        <v>2673</v>
      </c>
      <c r="H8" s="9">
        <v>1958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3">
        <v>0</v>
      </c>
      <c r="O8" s="13">
        <f t="shared" si="0"/>
        <v>24</v>
      </c>
      <c r="P8" s="7">
        <f t="shared" si="1"/>
        <v>21384</v>
      </c>
      <c r="Q8" s="7">
        <f t="shared" si="2"/>
        <v>4799</v>
      </c>
      <c r="R8" s="7"/>
    </row>
    <row r="9" s="2" customFormat="1" ht="20" customHeight="1" spans="1:18">
      <c r="A9" s="7">
        <v>6</v>
      </c>
      <c r="B9" s="7" t="s">
        <v>16</v>
      </c>
      <c r="C9" s="7">
        <v>54</v>
      </c>
      <c r="D9" s="7">
        <v>48114</v>
      </c>
      <c r="E9" s="9">
        <v>4054</v>
      </c>
      <c r="F9" s="9">
        <v>5</v>
      </c>
      <c r="G9" s="9">
        <v>4455</v>
      </c>
      <c r="H9" s="9">
        <v>2458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3">
        <v>0</v>
      </c>
      <c r="O9" s="13">
        <f t="shared" si="0"/>
        <v>59</v>
      </c>
      <c r="P9" s="7">
        <f t="shared" si="1"/>
        <v>52569</v>
      </c>
      <c r="Q9" s="7">
        <f t="shared" si="2"/>
        <v>6512</v>
      </c>
      <c r="R9" s="7"/>
    </row>
    <row r="10" s="2" customFormat="1" ht="20" customHeight="1" spans="1:18">
      <c r="A10" s="7">
        <v>7</v>
      </c>
      <c r="B10" s="7" t="s">
        <v>17</v>
      </c>
      <c r="C10" s="7">
        <v>44</v>
      </c>
      <c r="D10" s="7">
        <v>39204</v>
      </c>
      <c r="E10" s="9">
        <v>3851</v>
      </c>
      <c r="F10" s="9">
        <v>1</v>
      </c>
      <c r="G10" s="9">
        <v>891</v>
      </c>
      <c r="H10" s="9">
        <v>890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3">
        <v>0</v>
      </c>
      <c r="O10" s="13">
        <f t="shared" si="0"/>
        <v>45</v>
      </c>
      <c r="P10" s="7">
        <f t="shared" si="1"/>
        <v>40095</v>
      </c>
      <c r="Q10" s="7">
        <f t="shared" si="2"/>
        <v>4741</v>
      </c>
      <c r="R10" s="7"/>
    </row>
    <row r="11" s="2" customFormat="1" ht="20" customHeight="1" spans="1:18">
      <c r="A11" s="7">
        <v>8</v>
      </c>
      <c r="B11" s="7" t="s">
        <v>18</v>
      </c>
      <c r="C11" s="7">
        <v>34</v>
      </c>
      <c r="D11" s="7">
        <v>30294</v>
      </c>
      <c r="E11" s="9">
        <v>2440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3">
        <v>0</v>
      </c>
      <c r="O11" s="13">
        <f t="shared" si="0"/>
        <v>34</v>
      </c>
      <c r="P11" s="7">
        <f t="shared" si="1"/>
        <v>30294</v>
      </c>
      <c r="Q11" s="7">
        <f t="shared" si="2"/>
        <v>2440</v>
      </c>
      <c r="R11" s="7"/>
    </row>
    <row r="12" s="2" customFormat="1" ht="20" customHeight="1" spans="1:18">
      <c r="A12" s="7">
        <v>9</v>
      </c>
      <c r="B12" s="7" t="s">
        <v>19</v>
      </c>
      <c r="C12" s="7">
        <v>14</v>
      </c>
      <c r="D12" s="7">
        <v>12474</v>
      </c>
      <c r="E12" s="9">
        <v>1325</v>
      </c>
      <c r="F12" s="9">
        <v>8</v>
      </c>
      <c r="G12" s="9">
        <v>7128</v>
      </c>
      <c r="H12" s="9">
        <v>4772</v>
      </c>
      <c r="I12" s="9">
        <v>1</v>
      </c>
      <c r="J12" s="9">
        <v>1177</v>
      </c>
      <c r="K12" s="9">
        <v>534</v>
      </c>
      <c r="L12" s="9">
        <v>1</v>
      </c>
      <c r="M12" s="9">
        <v>1177</v>
      </c>
      <c r="N12" s="13">
        <v>54</v>
      </c>
      <c r="O12" s="13">
        <f t="shared" si="0"/>
        <v>24</v>
      </c>
      <c r="P12" s="7">
        <f t="shared" si="1"/>
        <v>21956</v>
      </c>
      <c r="Q12" s="7">
        <f t="shared" si="2"/>
        <v>6685</v>
      </c>
      <c r="R12" s="7"/>
    </row>
    <row r="13" s="2" customFormat="1" ht="20" customHeight="1" spans="1:18">
      <c r="A13" s="7">
        <v>10</v>
      </c>
      <c r="B13" s="7" t="s">
        <v>20</v>
      </c>
      <c r="C13" s="7">
        <v>30</v>
      </c>
      <c r="D13" s="7">
        <v>26730</v>
      </c>
      <c r="E13" s="9">
        <v>2224</v>
      </c>
      <c r="F13" s="9">
        <v>3</v>
      </c>
      <c r="G13" s="9">
        <v>2673</v>
      </c>
      <c r="H13" s="9">
        <v>1496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3">
        <v>0</v>
      </c>
      <c r="O13" s="13">
        <f t="shared" si="0"/>
        <v>33</v>
      </c>
      <c r="P13" s="7">
        <f t="shared" si="1"/>
        <v>29403</v>
      </c>
      <c r="Q13" s="7">
        <f t="shared" si="2"/>
        <v>3720</v>
      </c>
      <c r="R13" s="7"/>
    </row>
    <row r="14" s="2" customFormat="1" ht="20" customHeight="1" spans="1:18">
      <c r="A14" s="7">
        <v>11</v>
      </c>
      <c r="B14" s="7" t="s">
        <v>21</v>
      </c>
      <c r="C14" s="7">
        <v>25</v>
      </c>
      <c r="D14" s="7">
        <v>22275</v>
      </c>
      <c r="E14" s="9">
        <v>4195</v>
      </c>
      <c r="F14" s="9">
        <v>3</v>
      </c>
      <c r="G14" s="9">
        <v>2673</v>
      </c>
      <c r="H14" s="9">
        <v>2314</v>
      </c>
      <c r="I14" s="9">
        <v>0</v>
      </c>
      <c r="J14" s="9">
        <v>0</v>
      </c>
      <c r="K14" s="9">
        <v>0</v>
      </c>
      <c r="L14" s="9">
        <v>1</v>
      </c>
      <c r="M14" s="9">
        <v>1177</v>
      </c>
      <c r="N14" s="13">
        <v>54</v>
      </c>
      <c r="O14" s="13">
        <f t="shared" si="0"/>
        <v>29</v>
      </c>
      <c r="P14" s="7">
        <f t="shared" si="1"/>
        <v>26125</v>
      </c>
      <c r="Q14" s="7">
        <f t="shared" si="2"/>
        <v>6563</v>
      </c>
      <c r="R14" s="7"/>
    </row>
    <row r="15" s="2" customFormat="1" ht="20" customHeight="1" spans="1:18">
      <c r="A15" s="7">
        <v>12</v>
      </c>
      <c r="B15" s="7" t="s">
        <v>22</v>
      </c>
      <c r="C15" s="7">
        <v>72</v>
      </c>
      <c r="D15" s="7">
        <v>64152</v>
      </c>
      <c r="E15" s="9">
        <v>6803</v>
      </c>
      <c r="F15" s="9">
        <v>10</v>
      </c>
      <c r="G15" s="9">
        <v>8910</v>
      </c>
      <c r="H15" s="9">
        <v>4310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3">
        <v>0</v>
      </c>
      <c r="O15" s="13">
        <f t="shared" si="0"/>
        <v>82</v>
      </c>
      <c r="P15" s="7">
        <f t="shared" si="1"/>
        <v>73062</v>
      </c>
      <c r="Q15" s="7">
        <f t="shared" si="2"/>
        <v>11113</v>
      </c>
      <c r="R15" s="7"/>
    </row>
    <row r="16" s="2" customFormat="1" ht="20" customHeight="1" spans="1:18">
      <c r="A16" s="7">
        <v>13</v>
      </c>
      <c r="B16" s="7" t="s">
        <v>23</v>
      </c>
      <c r="C16" s="7">
        <v>34</v>
      </c>
      <c r="D16" s="7">
        <v>30294</v>
      </c>
      <c r="E16" s="9">
        <v>2405</v>
      </c>
      <c r="F16" s="9">
        <v>3</v>
      </c>
      <c r="G16" s="9">
        <v>2673</v>
      </c>
      <c r="H16" s="9">
        <v>2314</v>
      </c>
      <c r="I16" s="9">
        <v>0</v>
      </c>
      <c r="J16" s="9">
        <v>0</v>
      </c>
      <c r="K16" s="9">
        <v>0</v>
      </c>
      <c r="L16" s="9">
        <v>1</v>
      </c>
      <c r="M16" s="9">
        <v>1177</v>
      </c>
      <c r="N16" s="13">
        <v>54</v>
      </c>
      <c r="O16" s="13">
        <f t="shared" si="0"/>
        <v>38</v>
      </c>
      <c r="P16" s="7">
        <f t="shared" si="1"/>
        <v>34144</v>
      </c>
      <c r="Q16" s="7">
        <f t="shared" si="2"/>
        <v>4773</v>
      </c>
      <c r="R16" s="7"/>
    </row>
    <row r="17" s="2" customFormat="1" ht="20" customHeight="1" spans="1:18">
      <c r="A17" s="7">
        <v>14</v>
      </c>
      <c r="B17" s="7" t="s">
        <v>24</v>
      </c>
      <c r="C17" s="7">
        <v>35</v>
      </c>
      <c r="D17" s="7">
        <v>31185</v>
      </c>
      <c r="E17" s="9">
        <v>3330</v>
      </c>
      <c r="F17" s="9">
        <v>1</v>
      </c>
      <c r="G17" s="9">
        <v>891</v>
      </c>
      <c r="H17" s="9">
        <v>72</v>
      </c>
      <c r="I17" s="9">
        <v>0</v>
      </c>
      <c r="J17" s="9">
        <v>0</v>
      </c>
      <c r="K17" s="9">
        <v>0</v>
      </c>
      <c r="L17" s="9">
        <v>1</v>
      </c>
      <c r="M17" s="9">
        <v>1177</v>
      </c>
      <c r="N17" s="13">
        <v>623</v>
      </c>
      <c r="O17" s="13">
        <f t="shared" si="0"/>
        <v>37</v>
      </c>
      <c r="P17" s="7">
        <f t="shared" si="1"/>
        <v>33253</v>
      </c>
      <c r="Q17" s="7">
        <f t="shared" si="2"/>
        <v>4025</v>
      </c>
      <c r="R17" s="7"/>
    </row>
    <row r="18" s="2" customFormat="1" ht="20" customHeight="1" spans="1:18">
      <c r="A18" s="7">
        <v>15</v>
      </c>
      <c r="B18" s="7" t="s">
        <v>25</v>
      </c>
      <c r="C18" s="7">
        <v>39</v>
      </c>
      <c r="D18" s="7">
        <v>34749</v>
      </c>
      <c r="E18" s="9">
        <v>2977</v>
      </c>
      <c r="F18" s="9">
        <v>3</v>
      </c>
      <c r="G18" s="9">
        <v>2673</v>
      </c>
      <c r="H18" s="9">
        <v>2670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3">
        <v>0</v>
      </c>
      <c r="O18" s="13">
        <f t="shared" si="0"/>
        <v>42</v>
      </c>
      <c r="P18" s="7">
        <f t="shared" si="1"/>
        <v>37422</v>
      </c>
      <c r="Q18" s="7">
        <f t="shared" si="2"/>
        <v>5647</v>
      </c>
      <c r="R18" s="7"/>
    </row>
    <row r="19" s="2" customFormat="1" ht="20" customHeight="1" spans="1:18">
      <c r="A19" s="7">
        <v>16</v>
      </c>
      <c r="B19" s="7" t="s">
        <v>26</v>
      </c>
      <c r="C19" s="7">
        <v>34</v>
      </c>
      <c r="D19" s="7">
        <v>30294</v>
      </c>
      <c r="E19" s="9">
        <v>5552</v>
      </c>
      <c r="F19" s="9">
        <v>3</v>
      </c>
      <c r="G19" s="9">
        <v>2673</v>
      </c>
      <c r="H19" s="9">
        <v>678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3">
        <v>0</v>
      </c>
      <c r="O19" s="13">
        <f t="shared" si="0"/>
        <v>37</v>
      </c>
      <c r="P19" s="7">
        <f t="shared" si="1"/>
        <v>32967</v>
      </c>
      <c r="Q19" s="7">
        <f t="shared" si="2"/>
        <v>6230</v>
      </c>
      <c r="R19" s="7"/>
    </row>
    <row r="20" s="2" customFormat="1" ht="20" customHeight="1" spans="1:18">
      <c r="A20" s="7">
        <v>17</v>
      </c>
      <c r="B20" s="7" t="s">
        <v>27</v>
      </c>
      <c r="C20" s="7">
        <v>34</v>
      </c>
      <c r="D20" s="7">
        <v>30294</v>
      </c>
      <c r="E20" s="9">
        <v>3311</v>
      </c>
      <c r="F20" s="9">
        <v>2</v>
      </c>
      <c r="G20" s="9">
        <v>1782</v>
      </c>
      <c r="H20" s="9">
        <v>962</v>
      </c>
      <c r="I20" s="9">
        <v>0</v>
      </c>
      <c r="J20" s="9">
        <v>0</v>
      </c>
      <c r="K20" s="9">
        <v>0</v>
      </c>
      <c r="L20" s="9">
        <v>1</v>
      </c>
      <c r="M20" s="9">
        <v>1177</v>
      </c>
      <c r="N20" s="13">
        <v>54</v>
      </c>
      <c r="O20" s="13">
        <f t="shared" si="0"/>
        <v>37</v>
      </c>
      <c r="P20" s="7">
        <f t="shared" si="1"/>
        <v>33253</v>
      </c>
      <c r="Q20" s="7">
        <f t="shared" si="2"/>
        <v>4327</v>
      </c>
      <c r="R20" s="7"/>
    </row>
    <row r="21" s="2" customFormat="1" ht="20" customHeight="1" spans="1:18">
      <c r="A21" s="7">
        <v>18</v>
      </c>
      <c r="B21" s="7" t="s">
        <v>28</v>
      </c>
      <c r="C21" s="7">
        <v>136</v>
      </c>
      <c r="D21" s="7">
        <v>121176</v>
      </c>
      <c r="E21" s="9">
        <v>10224</v>
      </c>
      <c r="F21" s="9">
        <v>12</v>
      </c>
      <c r="G21" s="9">
        <v>10692</v>
      </c>
      <c r="H21" s="9">
        <v>6408</v>
      </c>
      <c r="I21" s="9">
        <v>0</v>
      </c>
      <c r="J21" s="9">
        <v>0</v>
      </c>
      <c r="K21" s="9">
        <v>0</v>
      </c>
      <c r="L21" s="9">
        <v>1</v>
      </c>
      <c r="M21" s="9">
        <v>1177</v>
      </c>
      <c r="N21" s="13">
        <v>54</v>
      </c>
      <c r="O21" s="13">
        <f t="shared" si="0"/>
        <v>149</v>
      </c>
      <c r="P21" s="7">
        <f t="shared" si="1"/>
        <v>133045</v>
      </c>
      <c r="Q21" s="7">
        <f t="shared" si="2"/>
        <v>16686</v>
      </c>
      <c r="R21" s="7"/>
    </row>
    <row r="22" s="2" customFormat="1" ht="20" customHeight="1" spans="1:18">
      <c r="A22" s="7">
        <v>19</v>
      </c>
      <c r="B22" s="7" t="s">
        <v>29</v>
      </c>
      <c r="C22" s="7">
        <f t="shared" ref="C22:N22" si="3">SUM(C4:C21)</f>
        <v>768</v>
      </c>
      <c r="D22" s="7">
        <f t="shared" si="3"/>
        <v>684288</v>
      </c>
      <c r="E22" s="7">
        <f t="shared" si="3"/>
        <v>71283</v>
      </c>
      <c r="F22" s="7">
        <f t="shared" si="3"/>
        <v>84</v>
      </c>
      <c r="G22" s="7">
        <f t="shared" si="3"/>
        <v>74844</v>
      </c>
      <c r="H22" s="7">
        <f t="shared" si="3"/>
        <v>46046</v>
      </c>
      <c r="I22" s="7">
        <f t="shared" si="3"/>
        <v>1</v>
      </c>
      <c r="J22" s="7">
        <f t="shared" si="3"/>
        <v>1177</v>
      </c>
      <c r="K22" s="7">
        <f t="shared" si="3"/>
        <v>534</v>
      </c>
      <c r="L22" s="7">
        <f t="shared" si="3"/>
        <v>27</v>
      </c>
      <c r="M22" s="7">
        <f t="shared" si="3"/>
        <v>31779</v>
      </c>
      <c r="N22" s="7">
        <f t="shared" si="3"/>
        <v>5813</v>
      </c>
      <c r="O22" s="13">
        <f t="shared" si="0"/>
        <v>880</v>
      </c>
      <c r="P22" s="7">
        <f t="shared" si="1"/>
        <v>792088</v>
      </c>
      <c r="Q22" s="7">
        <f t="shared" si="2"/>
        <v>123676</v>
      </c>
      <c r="R22" s="7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$A1:$XFD1048576"/>
    </sheetView>
  </sheetViews>
  <sheetFormatPr defaultColWidth="9" defaultRowHeight="14.25"/>
  <cols>
    <col min="1" max="1" width="7.64166666666667" style="1" customWidth="1"/>
    <col min="2" max="2" width="9" style="1"/>
    <col min="3" max="3" width="5.5" style="1" customWidth="1"/>
    <col min="4" max="5" width="9" style="1"/>
    <col min="6" max="6" width="4.75" style="1" customWidth="1"/>
    <col min="7" max="8" width="9" style="1"/>
    <col min="9" max="9" width="5.25" style="1" customWidth="1"/>
    <col min="10" max="11" width="9" style="1"/>
    <col min="12" max="12" width="4.75" style="1" customWidth="1"/>
    <col min="13" max="14" width="9" style="1"/>
    <col min="15" max="15" width="5.125" style="1" customWidth="1"/>
    <col min="16" max="16" width="8.625" style="1" customWidth="1"/>
    <col min="17" max="17" width="8.5" style="1" customWidth="1"/>
    <col min="18" max="18" width="2.625" style="1" customWidth="1"/>
    <col min="19" max="16384" width="9" style="1"/>
  </cols>
  <sheetData>
    <row r="1" s="1" customFormat="1" ht="34" customHeight="1" spans="1:18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0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0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2" customFormat="1" ht="20" customHeight="1" spans="1:18">
      <c r="A4" s="7">
        <v>1</v>
      </c>
      <c r="B4" s="7" t="s">
        <v>10</v>
      </c>
      <c r="C4" s="7">
        <v>71</v>
      </c>
      <c r="D4" s="7">
        <v>105161</v>
      </c>
      <c r="E4" s="9">
        <v>5646</v>
      </c>
      <c r="F4" s="9">
        <v>3</v>
      </c>
      <c r="G4" s="9">
        <v>4473</v>
      </c>
      <c r="H4" s="9">
        <v>1602</v>
      </c>
      <c r="I4" s="9">
        <v>0</v>
      </c>
      <c r="J4" s="9">
        <v>0</v>
      </c>
      <c r="K4" s="9">
        <v>0</v>
      </c>
      <c r="L4" s="9">
        <v>19</v>
      </c>
      <c r="M4" s="9">
        <v>33763</v>
      </c>
      <c r="N4" s="13">
        <v>4510</v>
      </c>
      <c r="O4" s="13">
        <f t="shared" ref="O4:O22" si="0">SUM(C4+F4+I4+L4)</f>
        <v>93</v>
      </c>
      <c r="P4" s="7">
        <f t="shared" ref="P4:P22" si="1">SUM(D4+G4+J4+M4)</f>
        <v>143397</v>
      </c>
      <c r="Q4" s="7">
        <f t="shared" ref="Q4:Q22" si="2">E4+H4+K4+N4</f>
        <v>11758</v>
      </c>
      <c r="R4" s="7"/>
    </row>
    <row r="5" s="2" customFormat="1" ht="20" customHeight="1" spans="1:18">
      <c r="A5" s="7">
        <v>2</v>
      </c>
      <c r="B5" s="7" t="s">
        <v>11</v>
      </c>
      <c r="C5" s="7">
        <v>32</v>
      </c>
      <c r="D5" s="7">
        <v>46221</v>
      </c>
      <c r="E5" s="9">
        <v>2545</v>
      </c>
      <c r="F5" s="9">
        <v>3</v>
      </c>
      <c r="G5" s="9">
        <v>5964</v>
      </c>
      <c r="H5" s="9">
        <v>2386</v>
      </c>
      <c r="I5" s="9">
        <v>0</v>
      </c>
      <c r="J5" s="9">
        <v>0</v>
      </c>
      <c r="K5" s="9">
        <v>0</v>
      </c>
      <c r="L5" s="9">
        <v>1</v>
      </c>
      <c r="M5" s="9">
        <v>1777</v>
      </c>
      <c r="N5" s="13">
        <v>54</v>
      </c>
      <c r="O5" s="13">
        <f t="shared" si="0"/>
        <v>36</v>
      </c>
      <c r="P5" s="7">
        <f t="shared" si="1"/>
        <v>53962</v>
      </c>
      <c r="Q5" s="7">
        <f t="shared" si="2"/>
        <v>4985</v>
      </c>
      <c r="R5" s="7"/>
    </row>
    <row r="6" s="2" customFormat="1" ht="20" customHeight="1" spans="1:18">
      <c r="A6" s="7">
        <v>3</v>
      </c>
      <c r="B6" s="7" t="s">
        <v>12</v>
      </c>
      <c r="C6" s="7">
        <v>23</v>
      </c>
      <c r="D6" s="7">
        <v>34293</v>
      </c>
      <c r="E6" s="9">
        <v>4424</v>
      </c>
      <c r="F6" s="9">
        <v>5</v>
      </c>
      <c r="G6" s="9">
        <v>7455</v>
      </c>
      <c r="H6" s="9">
        <v>2458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3">
        <v>0</v>
      </c>
      <c r="O6" s="13">
        <f t="shared" si="0"/>
        <v>28</v>
      </c>
      <c r="P6" s="7">
        <f t="shared" si="1"/>
        <v>41748</v>
      </c>
      <c r="Q6" s="7">
        <f t="shared" si="2"/>
        <v>6882</v>
      </c>
      <c r="R6" s="7"/>
    </row>
    <row r="7" s="2" customFormat="1" ht="20" customHeight="1" spans="1:18">
      <c r="A7" s="7">
        <v>4</v>
      </c>
      <c r="B7" s="7" t="s">
        <v>13</v>
      </c>
      <c r="C7" s="7">
        <v>36</v>
      </c>
      <c r="D7" s="7">
        <v>52176</v>
      </c>
      <c r="E7" s="9">
        <v>3082</v>
      </c>
      <c r="F7" s="9">
        <v>16</v>
      </c>
      <c r="G7" s="9">
        <v>23856</v>
      </c>
      <c r="H7" s="9">
        <v>8370</v>
      </c>
      <c r="I7" s="9">
        <v>0</v>
      </c>
      <c r="J7" s="9">
        <v>0</v>
      </c>
      <c r="K7" s="9">
        <v>0</v>
      </c>
      <c r="L7" s="9">
        <v>1</v>
      </c>
      <c r="M7" s="9">
        <v>1777</v>
      </c>
      <c r="N7" s="13">
        <v>356</v>
      </c>
      <c r="O7" s="13">
        <f t="shared" si="0"/>
        <v>53</v>
      </c>
      <c r="P7" s="7">
        <f t="shared" si="1"/>
        <v>77809</v>
      </c>
      <c r="Q7" s="7">
        <f t="shared" si="2"/>
        <v>11808</v>
      </c>
      <c r="R7" s="7"/>
    </row>
    <row r="8" s="2" customFormat="1" ht="20" customHeight="1" spans="1:18">
      <c r="A8" s="7">
        <v>5</v>
      </c>
      <c r="B8" s="7" t="s">
        <v>15</v>
      </c>
      <c r="C8" s="7">
        <v>21</v>
      </c>
      <c r="D8" s="7">
        <v>26838</v>
      </c>
      <c r="E8" s="9">
        <v>2679</v>
      </c>
      <c r="F8" s="9">
        <v>3</v>
      </c>
      <c r="G8" s="9">
        <v>5964</v>
      </c>
      <c r="H8" s="9">
        <v>2492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3">
        <v>0</v>
      </c>
      <c r="O8" s="13">
        <f t="shared" si="0"/>
        <v>24</v>
      </c>
      <c r="P8" s="7">
        <f t="shared" si="1"/>
        <v>32802</v>
      </c>
      <c r="Q8" s="7">
        <f t="shared" si="2"/>
        <v>5171</v>
      </c>
      <c r="R8" s="7"/>
    </row>
    <row r="9" s="2" customFormat="1" ht="20" customHeight="1" spans="1:18">
      <c r="A9" s="7">
        <v>6</v>
      </c>
      <c r="B9" s="7" t="s">
        <v>16</v>
      </c>
      <c r="C9" s="7">
        <v>54</v>
      </c>
      <c r="D9" s="7">
        <v>81305</v>
      </c>
      <c r="E9" s="9">
        <v>4108</v>
      </c>
      <c r="F9" s="9">
        <v>5</v>
      </c>
      <c r="G9" s="9">
        <v>7455</v>
      </c>
      <c r="H9" s="9">
        <v>2458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3">
        <v>0</v>
      </c>
      <c r="O9" s="13">
        <f t="shared" si="0"/>
        <v>59</v>
      </c>
      <c r="P9" s="7">
        <f t="shared" si="1"/>
        <v>88760</v>
      </c>
      <c r="Q9" s="7">
        <f t="shared" si="2"/>
        <v>6566</v>
      </c>
      <c r="R9" s="7"/>
    </row>
    <row r="10" s="2" customFormat="1" ht="20" customHeight="1" spans="1:18">
      <c r="A10" s="7">
        <v>7</v>
      </c>
      <c r="B10" s="7" t="s">
        <v>17</v>
      </c>
      <c r="C10" s="7">
        <v>44</v>
      </c>
      <c r="D10" s="7">
        <v>64013</v>
      </c>
      <c r="E10" s="9">
        <v>3797</v>
      </c>
      <c r="F10" s="9">
        <v>1</v>
      </c>
      <c r="G10" s="9">
        <v>1491</v>
      </c>
      <c r="H10" s="9">
        <v>890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3">
        <v>0</v>
      </c>
      <c r="O10" s="13">
        <f t="shared" si="0"/>
        <v>45</v>
      </c>
      <c r="P10" s="7">
        <f t="shared" si="1"/>
        <v>65504</v>
      </c>
      <c r="Q10" s="7">
        <f t="shared" si="2"/>
        <v>4687</v>
      </c>
      <c r="R10" s="7"/>
    </row>
    <row r="11" s="2" customFormat="1" ht="20" customHeight="1" spans="1:18">
      <c r="A11" s="7">
        <v>8</v>
      </c>
      <c r="B11" s="7" t="s">
        <v>18</v>
      </c>
      <c r="C11" s="7">
        <v>34</v>
      </c>
      <c r="D11" s="7">
        <v>51485</v>
      </c>
      <c r="E11" s="9">
        <v>2796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3">
        <v>0</v>
      </c>
      <c r="O11" s="13">
        <f t="shared" si="0"/>
        <v>34</v>
      </c>
      <c r="P11" s="7">
        <f t="shared" si="1"/>
        <v>51485</v>
      </c>
      <c r="Q11" s="7">
        <f t="shared" si="2"/>
        <v>2796</v>
      </c>
      <c r="R11" s="7"/>
    </row>
    <row r="12" s="2" customFormat="1" ht="20" customHeight="1" spans="1:18">
      <c r="A12" s="7">
        <v>9</v>
      </c>
      <c r="B12" s="7" t="s">
        <v>19</v>
      </c>
      <c r="C12" s="7">
        <v>14</v>
      </c>
      <c r="D12" s="7">
        <v>20874</v>
      </c>
      <c r="E12" s="9">
        <v>1325</v>
      </c>
      <c r="F12" s="9">
        <v>8</v>
      </c>
      <c r="G12" s="9">
        <v>10437</v>
      </c>
      <c r="H12" s="9">
        <v>4238</v>
      </c>
      <c r="I12" s="9">
        <v>1</v>
      </c>
      <c r="J12" s="9">
        <v>1677</v>
      </c>
      <c r="K12" s="9">
        <v>534</v>
      </c>
      <c r="L12" s="9">
        <v>1</v>
      </c>
      <c r="M12" s="9">
        <v>1777</v>
      </c>
      <c r="N12" s="13">
        <v>54</v>
      </c>
      <c r="O12" s="13">
        <f t="shared" si="0"/>
        <v>24</v>
      </c>
      <c r="P12" s="7">
        <f t="shared" si="1"/>
        <v>34765</v>
      </c>
      <c r="Q12" s="7">
        <f t="shared" si="2"/>
        <v>6151</v>
      </c>
      <c r="R12" s="7"/>
    </row>
    <row r="13" s="2" customFormat="1" ht="20" customHeight="1" spans="1:18">
      <c r="A13" s="7">
        <v>10</v>
      </c>
      <c r="B13" s="7" t="s">
        <v>20</v>
      </c>
      <c r="C13" s="7">
        <v>30</v>
      </c>
      <c r="D13" s="7">
        <v>44230</v>
      </c>
      <c r="E13" s="9">
        <v>1922</v>
      </c>
      <c r="F13" s="9">
        <v>3</v>
      </c>
      <c r="G13" s="9">
        <v>5564</v>
      </c>
      <c r="H13" s="9">
        <v>2386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3">
        <v>0</v>
      </c>
      <c r="O13" s="13">
        <f t="shared" si="0"/>
        <v>33</v>
      </c>
      <c r="P13" s="7">
        <f t="shared" si="1"/>
        <v>49794</v>
      </c>
      <c r="Q13" s="7">
        <f t="shared" si="2"/>
        <v>4308</v>
      </c>
      <c r="R13" s="7"/>
    </row>
    <row r="14" s="2" customFormat="1" ht="20" customHeight="1" spans="1:18">
      <c r="A14" s="7">
        <v>11</v>
      </c>
      <c r="B14" s="7" t="s">
        <v>21</v>
      </c>
      <c r="C14" s="7">
        <v>25</v>
      </c>
      <c r="D14" s="7">
        <v>36275</v>
      </c>
      <c r="E14" s="9">
        <v>4195</v>
      </c>
      <c r="F14" s="9">
        <v>3</v>
      </c>
      <c r="G14" s="9">
        <v>2982</v>
      </c>
      <c r="H14" s="9">
        <v>1424</v>
      </c>
      <c r="I14" s="9">
        <v>0</v>
      </c>
      <c r="J14" s="9">
        <v>0</v>
      </c>
      <c r="K14" s="9">
        <v>0</v>
      </c>
      <c r="L14" s="9">
        <v>1</v>
      </c>
      <c r="M14" s="9">
        <v>1777</v>
      </c>
      <c r="N14" s="13">
        <v>54</v>
      </c>
      <c r="O14" s="13">
        <f t="shared" si="0"/>
        <v>29</v>
      </c>
      <c r="P14" s="7">
        <f t="shared" si="1"/>
        <v>41034</v>
      </c>
      <c r="Q14" s="7">
        <f t="shared" si="2"/>
        <v>5673</v>
      </c>
      <c r="R14" s="7"/>
    </row>
    <row r="15" s="2" customFormat="1" ht="20" customHeight="1" spans="1:18">
      <c r="A15" s="7">
        <v>12</v>
      </c>
      <c r="B15" s="7" t="s">
        <v>22</v>
      </c>
      <c r="C15" s="7">
        <v>72</v>
      </c>
      <c r="D15" s="7">
        <v>107352</v>
      </c>
      <c r="E15" s="9">
        <v>7372</v>
      </c>
      <c r="F15" s="9">
        <v>10</v>
      </c>
      <c r="G15" s="9">
        <v>14510</v>
      </c>
      <c r="H15" s="9">
        <v>3492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3">
        <v>0</v>
      </c>
      <c r="O15" s="13">
        <f t="shared" si="0"/>
        <v>82</v>
      </c>
      <c r="P15" s="7">
        <f t="shared" si="1"/>
        <v>121862</v>
      </c>
      <c r="Q15" s="7">
        <f t="shared" si="2"/>
        <v>10864</v>
      </c>
      <c r="R15" s="7"/>
    </row>
    <row r="16" s="2" customFormat="1" ht="20" customHeight="1" spans="1:18">
      <c r="A16" s="7">
        <v>13</v>
      </c>
      <c r="B16" s="7" t="s">
        <v>23</v>
      </c>
      <c r="C16" s="7">
        <v>34</v>
      </c>
      <c r="D16" s="7">
        <v>49994</v>
      </c>
      <c r="E16" s="9">
        <v>2405</v>
      </c>
      <c r="F16" s="9">
        <v>3</v>
      </c>
      <c r="G16" s="9">
        <v>4473</v>
      </c>
      <c r="H16" s="9">
        <v>2314</v>
      </c>
      <c r="I16" s="9">
        <v>0</v>
      </c>
      <c r="J16" s="9">
        <v>0</v>
      </c>
      <c r="K16" s="9">
        <v>0</v>
      </c>
      <c r="L16" s="9">
        <v>1</v>
      </c>
      <c r="M16" s="9">
        <v>1777</v>
      </c>
      <c r="N16" s="13">
        <v>54</v>
      </c>
      <c r="O16" s="13">
        <f t="shared" si="0"/>
        <v>38</v>
      </c>
      <c r="P16" s="7">
        <f t="shared" si="1"/>
        <v>56244</v>
      </c>
      <c r="Q16" s="7">
        <f t="shared" si="2"/>
        <v>4773</v>
      </c>
      <c r="R16" s="7"/>
    </row>
    <row r="17" s="2" customFormat="1" ht="20" customHeight="1" spans="1:18">
      <c r="A17" s="7">
        <v>14</v>
      </c>
      <c r="B17" s="7" t="s">
        <v>24</v>
      </c>
      <c r="C17" s="7">
        <v>35</v>
      </c>
      <c r="D17" s="7">
        <v>52185</v>
      </c>
      <c r="E17" s="9">
        <v>3330</v>
      </c>
      <c r="F17" s="9">
        <v>1</v>
      </c>
      <c r="G17" s="9">
        <v>1491</v>
      </c>
      <c r="H17" s="9">
        <v>72</v>
      </c>
      <c r="I17" s="9">
        <v>0</v>
      </c>
      <c r="J17" s="9">
        <v>0</v>
      </c>
      <c r="K17" s="9">
        <v>0</v>
      </c>
      <c r="L17" s="9">
        <v>1</v>
      </c>
      <c r="M17" s="9">
        <v>1777</v>
      </c>
      <c r="N17" s="13">
        <v>623</v>
      </c>
      <c r="O17" s="13">
        <f t="shared" si="0"/>
        <v>37</v>
      </c>
      <c r="P17" s="7">
        <f t="shared" si="1"/>
        <v>55453</v>
      </c>
      <c r="Q17" s="7">
        <f t="shared" si="2"/>
        <v>4025</v>
      </c>
      <c r="R17" s="7"/>
    </row>
    <row r="18" s="2" customFormat="1" ht="20" customHeight="1" spans="1:18">
      <c r="A18" s="7">
        <v>15</v>
      </c>
      <c r="B18" s="7" t="s">
        <v>25</v>
      </c>
      <c r="C18" s="7">
        <v>39</v>
      </c>
      <c r="D18" s="7">
        <v>58049</v>
      </c>
      <c r="E18" s="9">
        <v>3546</v>
      </c>
      <c r="F18" s="9">
        <v>3</v>
      </c>
      <c r="G18" s="9">
        <v>4473</v>
      </c>
      <c r="H18" s="9">
        <v>2670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3">
        <v>0</v>
      </c>
      <c r="O18" s="13">
        <f t="shared" si="0"/>
        <v>42</v>
      </c>
      <c r="P18" s="7">
        <f t="shared" si="1"/>
        <v>62522</v>
      </c>
      <c r="Q18" s="7">
        <f t="shared" si="2"/>
        <v>6216</v>
      </c>
      <c r="R18" s="7"/>
    </row>
    <row r="19" s="2" customFormat="1" ht="20" customHeight="1" spans="1:18">
      <c r="A19" s="7">
        <v>16</v>
      </c>
      <c r="B19" s="7" t="s">
        <v>26</v>
      </c>
      <c r="C19" s="7">
        <v>34</v>
      </c>
      <c r="D19" s="7">
        <v>49203</v>
      </c>
      <c r="E19" s="9">
        <v>4929</v>
      </c>
      <c r="F19" s="9">
        <v>3</v>
      </c>
      <c r="G19" s="9">
        <v>4473</v>
      </c>
      <c r="H19" s="9">
        <v>678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3">
        <v>0</v>
      </c>
      <c r="O19" s="13">
        <f t="shared" si="0"/>
        <v>37</v>
      </c>
      <c r="P19" s="7">
        <f t="shared" si="1"/>
        <v>53676</v>
      </c>
      <c r="Q19" s="7">
        <f t="shared" si="2"/>
        <v>5607</v>
      </c>
      <c r="R19" s="7"/>
    </row>
    <row r="20" s="2" customFormat="1" ht="20" customHeight="1" spans="1:18">
      <c r="A20" s="7">
        <v>17</v>
      </c>
      <c r="B20" s="7" t="s">
        <v>27</v>
      </c>
      <c r="C20" s="7">
        <v>34</v>
      </c>
      <c r="D20" s="7">
        <v>49694</v>
      </c>
      <c r="E20" s="9">
        <v>3311</v>
      </c>
      <c r="F20" s="9">
        <v>2</v>
      </c>
      <c r="G20" s="9">
        <v>2782</v>
      </c>
      <c r="H20" s="9">
        <v>962</v>
      </c>
      <c r="I20" s="9">
        <v>0</v>
      </c>
      <c r="J20" s="9">
        <v>0</v>
      </c>
      <c r="K20" s="9">
        <v>0</v>
      </c>
      <c r="L20" s="9">
        <v>1</v>
      </c>
      <c r="M20" s="9">
        <v>1777</v>
      </c>
      <c r="N20" s="13">
        <v>54</v>
      </c>
      <c r="O20" s="13">
        <f t="shared" si="0"/>
        <v>37</v>
      </c>
      <c r="P20" s="7">
        <f t="shared" si="1"/>
        <v>54253</v>
      </c>
      <c r="Q20" s="7">
        <f t="shared" si="2"/>
        <v>4327</v>
      </c>
      <c r="R20" s="7"/>
    </row>
    <row r="21" s="2" customFormat="1" ht="20" customHeight="1" spans="1:18">
      <c r="A21" s="7">
        <v>18</v>
      </c>
      <c r="B21" s="7" t="s">
        <v>28</v>
      </c>
      <c r="C21" s="7">
        <v>136</v>
      </c>
      <c r="D21" s="7">
        <v>200485</v>
      </c>
      <c r="E21" s="9">
        <v>10170</v>
      </c>
      <c r="F21" s="9">
        <v>12</v>
      </c>
      <c r="G21" s="9">
        <v>17892</v>
      </c>
      <c r="H21" s="9">
        <v>6408</v>
      </c>
      <c r="I21" s="9">
        <v>0</v>
      </c>
      <c r="J21" s="9">
        <v>0</v>
      </c>
      <c r="K21" s="9">
        <v>0</v>
      </c>
      <c r="L21" s="9">
        <v>1</v>
      </c>
      <c r="M21" s="9">
        <v>1777</v>
      </c>
      <c r="N21" s="13">
        <v>54</v>
      </c>
      <c r="O21" s="13">
        <f t="shared" si="0"/>
        <v>149</v>
      </c>
      <c r="P21" s="7">
        <f t="shared" si="1"/>
        <v>220154</v>
      </c>
      <c r="Q21" s="7">
        <f t="shared" si="2"/>
        <v>16632</v>
      </c>
      <c r="R21" s="7"/>
    </row>
    <row r="22" s="2" customFormat="1" ht="20" customHeight="1" spans="1:18">
      <c r="A22" s="7">
        <v>19</v>
      </c>
      <c r="B22" s="7" t="s">
        <v>29</v>
      </c>
      <c r="C22" s="7">
        <f t="shared" ref="C22:N22" si="3">SUM(C4:C21)</f>
        <v>768</v>
      </c>
      <c r="D22" s="7">
        <f t="shared" si="3"/>
        <v>1129833</v>
      </c>
      <c r="E22" s="7">
        <f t="shared" si="3"/>
        <v>71582</v>
      </c>
      <c r="F22" s="7">
        <f t="shared" si="3"/>
        <v>84</v>
      </c>
      <c r="G22" s="7">
        <f t="shared" si="3"/>
        <v>125735</v>
      </c>
      <c r="H22" s="7">
        <f t="shared" si="3"/>
        <v>45300</v>
      </c>
      <c r="I22" s="7">
        <f t="shared" si="3"/>
        <v>1</v>
      </c>
      <c r="J22" s="7">
        <f t="shared" si="3"/>
        <v>1677</v>
      </c>
      <c r="K22" s="7">
        <f t="shared" si="3"/>
        <v>534</v>
      </c>
      <c r="L22" s="7">
        <f t="shared" si="3"/>
        <v>27</v>
      </c>
      <c r="M22" s="7">
        <f t="shared" si="3"/>
        <v>47979</v>
      </c>
      <c r="N22" s="7">
        <f t="shared" si="3"/>
        <v>5813</v>
      </c>
      <c r="O22" s="13">
        <f t="shared" si="0"/>
        <v>880</v>
      </c>
      <c r="P22" s="7">
        <f t="shared" si="1"/>
        <v>1305224</v>
      </c>
      <c r="Q22" s="7">
        <f t="shared" si="2"/>
        <v>123229</v>
      </c>
      <c r="R22" s="7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A1" sqref="A1:R1"/>
    </sheetView>
  </sheetViews>
  <sheetFormatPr defaultColWidth="9" defaultRowHeight="14.25"/>
  <cols>
    <col min="1" max="1" width="6" style="1" customWidth="1"/>
    <col min="2" max="2" width="10.5" style="1" customWidth="1"/>
    <col min="3" max="3" width="5.5" style="1" customWidth="1"/>
    <col min="4" max="5" width="9" style="1"/>
    <col min="6" max="6" width="5.125" style="1" customWidth="1"/>
    <col min="7" max="7" width="9.375" style="1" customWidth="1"/>
    <col min="8" max="8" width="9.625" style="1" customWidth="1"/>
    <col min="9" max="9" width="5.25" style="1" customWidth="1"/>
    <col min="10" max="10" width="9.375" style="1" customWidth="1"/>
    <col min="11" max="11" width="9.5" style="1" customWidth="1"/>
    <col min="12" max="12" width="5.875" style="1" customWidth="1"/>
    <col min="13" max="13" width="9.75" style="1" customWidth="1"/>
    <col min="14" max="14" width="9.5" style="1" customWidth="1"/>
    <col min="15" max="15" width="5.5" style="1" customWidth="1"/>
    <col min="16" max="16" width="8.625" style="1" customWidth="1"/>
    <col min="17" max="17" width="8.5" style="1" customWidth="1"/>
    <col min="18" max="18" width="5.125" style="1" customWidth="1"/>
    <col min="19" max="16384" width="9" style="1"/>
  </cols>
  <sheetData>
    <row r="1" s="1" customFormat="1" ht="34" customHeight="1" spans="1:18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="1" customFormat="1" ht="25" customHeight="1" spans="1:18">
      <c r="A2" s="4" t="s">
        <v>1</v>
      </c>
      <c r="B2" s="4" t="s">
        <v>2</v>
      </c>
      <c r="C2" s="5" t="s">
        <v>69</v>
      </c>
      <c r="D2" s="6"/>
      <c r="E2" s="8"/>
      <c r="F2" s="5" t="s">
        <v>70</v>
      </c>
      <c r="G2" s="6"/>
      <c r="H2" s="6"/>
      <c r="I2" s="5" t="s">
        <v>58</v>
      </c>
      <c r="J2" s="6"/>
      <c r="K2" s="8"/>
      <c r="L2" s="5" t="s">
        <v>62</v>
      </c>
      <c r="M2" s="6"/>
      <c r="N2" s="8"/>
      <c r="O2" s="11" t="s">
        <v>5</v>
      </c>
      <c r="P2" s="12" t="s">
        <v>71</v>
      </c>
      <c r="Q2" s="14" t="s">
        <v>72</v>
      </c>
      <c r="R2" s="12" t="s">
        <v>7</v>
      </c>
    </row>
    <row r="3" s="1" customFormat="1" ht="25" customHeight="1" spans="1:18">
      <c r="A3" s="4"/>
      <c r="B3" s="4"/>
      <c r="C3" s="4" t="s">
        <v>8</v>
      </c>
      <c r="D3" s="4" t="s">
        <v>73</v>
      </c>
      <c r="E3" s="4" t="s">
        <v>74</v>
      </c>
      <c r="F3" s="4" t="s">
        <v>8</v>
      </c>
      <c r="G3" s="4" t="s">
        <v>73</v>
      </c>
      <c r="H3" s="4" t="s">
        <v>74</v>
      </c>
      <c r="I3" s="4" t="s">
        <v>8</v>
      </c>
      <c r="J3" s="4" t="s">
        <v>73</v>
      </c>
      <c r="K3" s="4" t="s">
        <v>74</v>
      </c>
      <c r="L3" s="4" t="s">
        <v>8</v>
      </c>
      <c r="M3" s="4" t="s">
        <v>73</v>
      </c>
      <c r="N3" s="4" t="s">
        <v>74</v>
      </c>
      <c r="O3" s="11"/>
      <c r="P3" s="12"/>
      <c r="Q3" s="15"/>
      <c r="R3" s="12"/>
    </row>
    <row r="4" s="2" customFormat="1" ht="25" customHeight="1" spans="1:18">
      <c r="A4" s="7">
        <v>1</v>
      </c>
      <c r="B4" s="7" t="s">
        <v>10</v>
      </c>
      <c r="C4" s="7">
        <v>71</v>
      </c>
      <c r="D4" s="7">
        <v>70361</v>
      </c>
      <c r="E4" s="9">
        <v>5646</v>
      </c>
      <c r="F4" s="9">
        <v>3</v>
      </c>
      <c r="G4" s="9">
        <v>2973</v>
      </c>
      <c r="H4" s="9">
        <v>1602</v>
      </c>
      <c r="I4" s="9">
        <v>0</v>
      </c>
      <c r="J4" s="9">
        <v>0</v>
      </c>
      <c r="K4" s="9">
        <v>0</v>
      </c>
      <c r="L4" s="9">
        <v>18</v>
      </c>
      <c r="M4" s="9">
        <v>22986</v>
      </c>
      <c r="N4" s="13">
        <v>3887</v>
      </c>
      <c r="O4" s="13">
        <f t="shared" ref="O4:O22" si="0">SUM(C4+F4+I4+L4)</f>
        <v>92</v>
      </c>
      <c r="P4" s="7">
        <f t="shared" ref="P4:P22" si="1">SUM(D4+G4+J4+M4)</f>
        <v>96320</v>
      </c>
      <c r="Q4" s="7">
        <f t="shared" ref="Q4:Q22" si="2">E4+H4+K4+N4</f>
        <v>11135</v>
      </c>
      <c r="R4" s="7"/>
    </row>
    <row r="5" s="2" customFormat="1" ht="25" customHeight="1" spans="1:18">
      <c r="A5" s="7">
        <v>2</v>
      </c>
      <c r="B5" s="7" t="s">
        <v>11</v>
      </c>
      <c r="C5" s="7">
        <v>31</v>
      </c>
      <c r="D5" s="7">
        <v>30721</v>
      </c>
      <c r="E5" s="9">
        <v>2545</v>
      </c>
      <c r="F5" s="9">
        <v>4</v>
      </c>
      <c r="G5" s="9">
        <v>3964</v>
      </c>
      <c r="H5" s="9">
        <v>2386</v>
      </c>
      <c r="I5" s="9">
        <v>0</v>
      </c>
      <c r="J5" s="9">
        <v>0</v>
      </c>
      <c r="K5" s="9">
        <v>0</v>
      </c>
      <c r="L5" s="9">
        <v>1</v>
      </c>
      <c r="M5" s="9">
        <v>1277</v>
      </c>
      <c r="N5" s="13">
        <v>54</v>
      </c>
      <c r="O5" s="13">
        <f t="shared" si="0"/>
        <v>36</v>
      </c>
      <c r="P5" s="7">
        <f t="shared" si="1"/>
        <v>35962</v>
      </c>
      <c r="Q5" s="7">
        <f t="shared" si="2"/>
        <v>4985</v>
      </c>
      <c r="R5" s="7"/>
    </row>
    <row r="6" s="2" customFormat="1" ht="25" customHeight="1" spans="1:18">
      <c r="A6" s="7">
        <v>3</v>
      </c>
      <c r="B6" s="7" t="s">
        <v>12</v>
      </c>
      <c r="C6" s="7">
        <v>24</v>
      </c>
      <c r="D6" s="7">
        <v>23784</v>
      </c>
      <c r="E6" s="9">
        <v>4478</v>
      </c>
      <c r="F6" s="9">
        <v>5</v>
      </c>
      <c r="G6" s="9">
        <v>4955</v>
      </c>
      <c r="H6" s="9">
        <v>2458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3">
        <v>0</v>
      </c>
      <c r="O6" s="13">
        <f t="shared" si="0"/>
        <v>29</v>
      </c>
      <c r="P6" s="7">
        <f t="shared" si="1"/>
        <v>28739</v>
      </c>
      <c r="Q6" s="7">
        <f t="shared" si="2"/>
        <v>6936</v>
      </c>
      <c r="R6" s="7"/>
    </row>
    <row r="7" s="2" customFormat="1" ht="25" customHeight="1" spans="1:18">
      <c r="A7" s="7">
        <v>4</v>
      </c>
      <c r="B7" s="7" t="s">
        <v>13</v>
      </c>
      <c r="C7" s="7">
        <v>36</v>
      </c>
      <c r="D7" s="7">
        <v>35676</v>
      </c>
      <c r="E7" s="9">
        <v>3082</v>
      </c>
      <c r="F7" s="9">
        <v>15</v>
      </c>
      <c r="G7" s="9">
        <v>14865</v>
      </c>
      <c r="H7" s="9">
        <v>7480</v>
      </c>
      <c r="I7" s="9">
        <v>0</v>
      </c>
      <c r="J7" s="9">
        <v>0</v>
      </c>
      <c r="K7" s="9">
        <v>0</v>
      </c>
      <c r="L7" s="9">
        <v>1</v>
      </c>
      <c r="M7" s="9">
        <v>1277</v>
      </c>
      <c r="N7" s="13">
        <v>356</v>
      </c>
      <c r="O7" s="13">
        <f t="shared" si="0"/>
        <v>52</v>
      </c>
      <c r="P7" s="7">
        <f t="shared" si="1"/>
        <v>51818</v>
      </c>
      <c r="Q7" s="7">
        <f t="shared" si="2"/>
        <v>10918</v>
      </c>
      <c r="R7" s="7"/>
    </row>
    <row r="8" s="2" customFormat="1" ht="25" customHeight="1" spans="1:18">
      <c r="A8" s="7">
        <v>5</v>
      </c>
      <c r="B8" s="7" t="s">
        <v>15</v>
      </c>
      <c r="C8" s="7">
        <v>18</v>
      </c>
      <c r="D8" s="7">
        <v>17838</v>
      </c>
      <c r="E8" s="9">
        <v>2679</v>
      </c>
      <c r="F8" s="9">
        <v>4</v>
      </c>
      <c r="G8" s="9">
        <v>3964</v>
      </c>
      <c r="H8" s="9">
        <v>2492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3">
        <v>0</v>
      </c>
      <c r="O8" s="13">
        <f t="shared" si="0"/>
        <v>22</v>
      </c>
      <c r="P8" s="7">
        <f t="shared" si="1"/>
        <v>21802</v>
      </c>
      <c r="Q8" s="7">
        <f t="shared" si="2"/>
        <v>5171</v>
      </c>
      <c r="R8" s="7"/>
    </row>
    <row r="9" s="2" customFormat="1" ht="25" customHeight="1" spans="1:18">
      <c r="A9" s="7">
        <v>6</v>
      </c>
      <c r="B9" s="7" t="s">
        <v>16</v>
      </c>
      <c r="C9" s="7">
        <v>55</v>
      </c>
      <c r="D9" s="7">
        <v>54505</v>
      </c>
      <c r="E9" s="9">
        <v>4108</v>
      </c>
      <c r="F9" s="9">
        <v>5</v>
      </c>
      <c r="G9" s="9">
        <v>4955</v>
      </c>
      <c r="H9" s="9">
        <v>2458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3">
        <v>0</v>
      </c>
      <c r="O9" s="13">
        <f t="shared" si="0"/>
        <v>60</v>
      </c>
      <c r="P9" s="7">
        <f t="shared" si="1"/>
        <v>59460</v>
      </c>
      <c r="Q9" s="7">
        <f t="shared" si="2"/>
        <v>6566</v>
      </c>
      <c r="R9" s="7"/>
    </row>
    <row r="10" s="2" customFormat="1" ht="25" customHeight="1" spans="1:18">
      <c r="A10" s="7">
        <v>7</v>
      </c>
      <c r="B10" s="7" t="s">
        <v>17</v>
      </c>
      <c r="C10" s="7">
        <v>43</v>
      </c>
      <c r="D10" s="7">
        <v>42613</v>
      </c>
      <c r="E10" s="9">
        <v>4366</v>
      </c>
      <c r="F10" s="9">
        <v>1</v>
      </c>
      <c r="G10" s="9">
        <v>991</v>
      </c>
      <c r="H10" s="9">
        <v>890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3">
        <v>0</v>
      </c>
      <c r="O10" s="13">
        <f t="shared" si="0"/>
        <v>44</v>
      </c>
      <c r="P10" s="7">
        <f t="shared" si="1"/>
        <v>43604</v>
      </c>
      <c r="Q10" s="7">
        <f t="shared" si="2"/>
        <v>5256</v>
      </c>
      <c r="R10" s="7"/>
    </row>
    <row r="11" s="2" customFormat="1" ht="25" customHeight="1" spans="1:18">
      <c r="A11" s="7">
        <v>8</v>
      </c>
      <c r="B11" s="7" t="s">
        <v>18</v>
      </c>
      <c r="C11" s="7">
        <v>34</v>
      </c>
      <c r="D11" s="7">
        <v>33694</v>
      </c>
      <c r="E11" s="9">
        <v>2440</v>
      </c>
      <c r="F11" s="9">
        <v>1</v>
      </c>
      <c r="G11" s="9">
        <v>991</v>
      </c>
      <c r="H11" s="9">
        <v>534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3">
        <v>0</v>
      </c>
      <c r="O11" s="13">
        <f t="shared" si="0"/>
        <v>35</v>
      </c>
      <c r="P11" s="7">
        <f t="shared" si="1"/>
        <v>34685</v>
      </c>
      <c r="Q11" s="7">
        <f t="shared" si="2"/>
        <v>2974</v>
      </c>
      <c r="R11" s="7"/>
    </row>
    <row r="12" s="2" customFormat="1" ht="25" customHeight="1" spans="1:18">
      <c r="A12" s="7">
        <v>9</v>
      </c>
      <c r="B12" s="7" t="s">
        <v>19</v>
      </c>
      <c r="C12" s="7">
        <v>14</v>
      </c>
      <c r="D12" s="7">
        <v>13874</v>
      </c>
      <c r="E12" s="9">
        <v>1325</v>
      </c>
      <c r="F12" s="9">
        <v>7</v>
      </c>
      <c r="G12" s="9">
        <v>6937</v>
      </c>
      <c r="H12" s="9">
        <v>4238</v>
      </c>
      <c r="I12" s="9">
        <v>1</v>
      </c>
      <c r="J12" s="9">
        <v>1377</v>
      </c>
      <c r="K12" s="9">
        <v>534</v>
      </c>
      <c r="L12" s="9">
        <v>1</v>
      </c>
      <c r="M12" s="9">
        <v>1277</v>
      </c>
      <c r="N12" s="13">
        <v>54</v>
      </c>
      <c r="O12" s="13">
        <f t="shared" si="0"/>
        <v>23</v>
      </c>
      <c r="P12" s="7">
        <f t="shared" si="1"/>
        <v>23465</v>
      </c>
      <c r="Q12" s="7">
        <f t="shared" si="2"/>
        <v>6151</v>
      </c>
      <c r="R12" s="7"/>
    </row>
    <row r="13" s="2" customFormat="1" ht="25" customHeight="1" spans="1:18">
      <c r="A13" s="7">
        <v>10</v>
      </c>
      <c r="B13" s="7" t="s">
        <v>20</v>
      </c>
      <c r="C13" s="7">
        <v>30</v>
      </c>
      <c r="D13" s="7">
        <v>29730</v>
      </c>
      <c r="E13" s="9">
        <v>1922</v>
      </c>
      <c r="F13" s="9">
        <v>4</v>
      </c>
      <c r="G13" s="9">
        <v>3964</v>
      </c>
      <c r="H13" s="9">
        <v>1674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3">
        <v>0</v>
      </c>
      <c r="O13" s="13">
        <f t="shared" si="0"/>
        <v>34</v>
      </c>
      <c r="P13" s="7">
        <f t="shared" si="1"/>
        <v>33694</v>
      </c>
      <c r="Q13" s="7">
        <f t="shared" si="2"/>
        <v>3596</v>
      </c>
      <c r="R13" s="7"/>
    </row>
    <row r="14" s="2" customFormat="1" ht="25" customHeight="1" spans="1:18">
      <c r="A14" s="7">
        <v>11</v>
      </c>
      <c r="B14" s="7" t="s">
        <v>21</v>
      </c>
      <c r="C14" s="7">
        <v>25</v>
      </c>
      <c r="D14" s="7">
        <v>24775</v>
      </c>
      <c r="E14" s="9">
        <v>4195</v>
      </c>
      <c r="F14" s="9">
        <v>3</v>
      </c>
      <c r="G14" s="9">
        <v>2973</v>
      </c>
      <c r="H14" s="9">
        <v>2314</v>
      </c>
      <c r="I14" s="9">
        <v>0</v>
      </c>
      <c r="J14" s="9">
        <v>0</v>
      </c>
      <c r="K14" s="9">
        <v>0</v>
      </c>
      <c r="L14" s="9">
        <v>1</v>
      </c>
      <c r="M14" s="9">
        <v>1277</v>
      </c>
      <c r="N14" s="13">
        <v>54</v>
      </c>
      <c r="O14" s="13">
        <f t="shared" si="0"/>
        <v>29</v>
      </c>
      <c r="P14" s="7">
        <f t="shared" si="1"/>
        <v>29025</v>
      </c>
      <c r="Q14" s="7">
        <f t="shared" si="2"/>
        <v>6563</v>
      </c>
      <c r="R14" s="7"/>
    </row>
    <row r="15" s="2" customFormat="1" ht="25" customHeight="1" spans="1:18">
      <c r="A15" s="7">
        <v>12</v>
      </c>
      <c r="B15" s="7" t="s">
        <v>22</v>
      </c>
      <c r="C15" s="7">
        <v>69</v>
      </c>
      <c r="D15" s="7">
        <v>68379</v>
      </c>
      <c r="E15" s="9">
        <v>6641</v>
      </c>
      <c r="F15" s="9">
        <v>12</v>
      </c>
      <c r="G15" s="9">
        <v>11892</v>
      </c>
      <c r="H15" s="9">
        <v>5272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3">
        <v>0</v>
      </c>
      <c r="O15" s="13">
        <f t="shared" si="0"/>
        <v>81</v>
      </c>
      <c r="P15" s="7">
        <f t="shared" si="1"/>
        <v>80271</v>
      </c>
      <c r="Q15" s="7">
        <f t="shared" si="2"/>
        <v>11913</v>
      </c>
      <c r="R15" s="7"/>
    </row>
    <row r="16" s="2" customFormat="1" ht="25" customHeight="1" spans="1:18">
      <c r="A16" s="7">
        <v>13</v>
      </c>
      <c r="B16" s="7" t="s">
        <v>23</v>
      </c>
      <c r="C16" s="7">
        <v>34</v>
      </c>
      <c r="D16" s="7">
        <v>33694</v>
      </c>
      <c r="E16" s="9">
        <v>2405</v>
      </c>
      <c r="F16" s="9">
        <v>3</v>
      </c>
      <c r="G16" s="9">
        <v>2973</v>
      </c>
      <c r="H16" s="9">
        <v>2314</v>
      </c>
      <c r="I16" s="9">
        <v>0</v>
      </c>
      <c r="J16" s="9">
        <v>0</v>
      </c>
      <c r="K16" s="9">
        <v>0</v>
      </c>
      <c r="L16" s="9">
        <v>1</v>
      </c>
      <c r="M16" s="9">
        <v>1277</v>
      </c>
      <c r="N16" s="13">
        <v>54</v>
      </c>
      <c r="O16" s="13">
        <f t="shared" si="0"/>
        <v>38</v>
      </c>
      <c r="P16" s="7">
        <f t="shared" si="1"/>
        <v>37944</v>
      </c>
      <c r="Q16" s="7">
        <f t="shared" si="2"/>
        <v>4773</v>
      </c>
      <c r="R16" s="7"/>
    </row>
    <row r="17" s="2" customFormat="1" ht="25" customHeight="1" spans="1:18">
      <c r="A17" s="7">
        <v>14</v>
      </c>
      <c r="B17" s="7" t="s">
        <v>24</v>
      </c>
      <c r="C17" s="7">
        <v>35</v>
      </c>
      <c r="D17" s="7">
        <v>34685</v>
      </c>
      <c r="E17" s="9">
        <v>3330</v>
      </c>
      <c r="F17" s="9">
        <v>1</v>
      </c>
      <c r="G17" s="9">
        <v>991</v>
      </c>
      <c r="H17" s="9">
        <v>72</v>
      </c>
      <c r="I17" s="9">
        <v>0</v>
      </c>
      <c r="J17" s="9">
        <v>0</v>
      </c>
      <c r="K17" s="9">
        <v>0</v>
      </c>
      <c r="L17" s="9">
        <v>1</v>
      </c>
      <c r="M17" s="9">
        <v>1277</v>
      </c>
      <c r="N17" s="13">
        <v>623</v>
      </c>
      <c r="O17" s="13">
        <f t="shared" si="0"/>
        <v>37</v>
      </c>
      <c r="P17" s="7">
        <f t="shared" si="1"/>
        <v>36953</v>
      </c>
      <c r="Q17" s="7">
        <f t="shared" si="2"/>
        <v>4025</v>
      </c>
      <c r="R17" s="7"/>
    </row>
    <row r="18" s="2" customFormat="1" ht="25" customHeight="1" spans="1:18">
      <c r="A18" s="7">
        <v>15</v>
      </c>
      <c r="B18" s="7" t="s">
        <v>25</v>
      </c>
      <c r="C18" s="7">
        <v>41</v>
      </c>
      <c r="D18" s="7">
        <v>40631</v>
      </c>
      <c r="E18" s="9">
        <v>3654</v>
      </c>
      <c r="F18" s="9">
        <v>3</v>
      </c>
      <c r="G18" s="9">
        <v>2973</v>
      </c>
      <c r="H18" s="9">
        <v>2670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3">
        <v>0</v>
      </c>
      <c r="O18" s="13">
        <f t="shared" si="0"/>
        <v>44</v>
      </c>
      <c r="P18" s="7">
        <f t="shared" si="1"/>
        <v>43604</v>
      </c>
      <c r="Q18" s="7">
        <f t="shared" si="2"/>
        <v>6324</v>
      </c>
      <c r="R18" s="7"/>
    </row>
    <row r="19" s="2" customFormat="1" ht="25" customHeight="1" spans="1:18">
      <c r="A19" s="7">
        <v>16</v>
      </c>
      <c r="B19" s="7" t="s">
        <v>26</v>
      </c>
      <c r="C19" s="7">
        <v>33</v>
      </c>
      <c r="D19" s="7">
        <v>32703</v>
      </c>
      <c r="E19" s="9">
        <v>4929</v>
      </c>
      <c r="F19" s="9">
        <v>3</v>
      </c>
      <c r="G19" s="9">
        <v>2973</v>
      </c>
      <c r="H19" s="9">
        <v>678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3">
        <v>0</v>
      </c>
      <c r="O19" s="13">
        <f t="shared" si="0"/>
        <v>36</v>
      </c>
      <c r="P19" s="7">
        <f t="shared" si="1"/>
        <v>35676</v>
      </c>
      <c r="Q19" s="7">
        <f t="shared" si="2"/>
        <v>5607</v>
      </c>
      <c r="R19" s="7"/>
    </row>
    <row r="20" s="2" customFormat="1" ht="25" customHeight="1" spans="1:18">
      <c r="A20" s="7">
        <v>17</v>
      </c>
      <c r="B20" s="7" t="s">
        <v>27</v>
      </c>
      <c r="C20" s="7">
        <v>34</v>
      </c>
      <c r="D20" s="7">
        <v>33694</v>
      </c>
      <c r="E20" s="9">
        <v>3311</v>
      </c>
      <c r="F20" s="9">
        <v>2</v>
      </c>
      <c r="G20" s="9">
        <v>1982</v>
      </c>
      <c r="H20" s="9">
        <v>962</v>
      </c>
      <c r="I20" s="9">
        <v>0</v>
      </c>
      <c r="J20" s="9">
        <v>0</v>
      </c>
      <c r="K20" s="9">
        <v>0</v>
      </c>
      <c r="L20" s="9">
        <v>1</v>
      </c>
      <c r="M20" s="9">
        <v>1277</v>
      </c>
      <c r="N20" s="13">
        <v>54</v>
      </c>
      <c r="O20" s="13">
        <f t="shared" si="0"/>
        <v>37</v>
      </c>
      <c r="P20" s="7">
        <f t="shared" si="1"/>
        <v>36953</v>
      </c>
      <c r="Q20" s="7">
        <f t="shared" si="2"/>
        <v>4327</v>
      </c>
      <c r="R20" s="7"/>
    </row>
    <row r="21" s="2" customFormat="1" ht="25" customHeight="1" spans="1:18">
      <c r="A21" s="7">
        <v>18</v>
      </c>
      <c r="B21" s="7" t="s">
        <v>28</v>
      </c>
      <c r="C21" s="7">
        <v>135</v>
      </c>
      <c r="D21" s="7">
        <v>133785</v>
      </c>
      <c r="E21" s="9">
        <v>10170</v>
      </c>
      <c r="F21" s="9">
        <v>12</v>
      </c>
      <c r="G21" s="9">
        <v>11892</v>
      </c>
      <c r="H21" s="9">
        <v>6408</v>
      </c>
      <c r="I21" s="9">
        <v>0</v>
      </c>
      <c r="J21" s="9">
        <v>0</v>
      </c>
      <c r="K21" s="9">
        <v>0</v>
      </c>
      <c r="L21" s="9">
        <v>1</v>
      </c>
      <c r="M21" s="9">
        <v>1277</v>
      </c>
      <c r="N21" s="13">
        <v>54</v>
      </c>
      <c r="O21" s="13">
        <f t="shared" si="0"/>
        <v>148</v>
      </c>
      <c r="P21" s="7">
        <f t="shared" si="1"/>
        <v>146954</v>
      </c>
      <c r="Q21" s="7">
        <f t="shared" si="2"/>
        <v>16632</v>
      </c>
      <c r="R21" s="7"/>
    </row>
    <row r="22" s="2" customFormat="1" ht="25" customHeight="1" spans="1:18">
      <c r="A22" s="7">
        <v>19</v>
      </c>
      <c r="B22" s="7" t="s">
        <v>29</v>
      </c>
      <c r="C22" s="7">
        <f t="shared" ref="C22:N22" si="3">SUM(C4:C21)</f>
        <v>762</v>
      </c>
      <c r="D22" s="7">
        <f t="shared" si="3"/>
        <v>755142</v>
      </c>
      <c r="E22" s="7">
        <f t="shared" si="3"/>
        <v>71226</v>
      </c>
      <c r="F22" s="7">
        <f t="shared" si="3"/>
        <v>88</v>
      </c>
      <c r="G22" s="7">
        <f t="shared" si="3"/>
        <v>87208</v>
      </c>
      <c r="H22" s="7">
        <f t="shared" si="3"/>
        <v>46902</v>
      </c>
      <c r="I22" s="7">
        <f t="shared" si="3"/>
        <v>1</v>
      </c>
      <c r="J22" s="7">
        <f t="shared" si="3"/>
        <v>1377</v>
      </c>
      <c r="K22" s="7">
        <f t="shared" si="3"/>
        <v>534</v>
      </c>
      <c r="L22" s="7">
        <f t="shared" si="3"/>
        <v>26</v>
      </c>
      <c r="M22" s="7">
        <f t="shared" si="3"/>
        <v>33202</v>
      </c>
      <c r="N22" s="7">
        <f t="shared" si="3"/>
        <v>5190</v>
      </c>
      <c r="O22" s="13">
        <f t="shared" si="0"/>
        <v>877</v>
      </c>
      <c r="P22" s="7">
        <f t="shared" si="1"/>
        <v>876929</v>
      </c>
      <c r="Q22" s="7">
        <f t="shared" si="2"/>
        <v>123852</v>
      </c>
      <c r="R22" s="7"/>
    </row>
  </sheetData>
  <mergeCells count="11">
    <mergeCell ref="A1:R1"/>
    <mergeCell ref="C2:E2"/>
    <mergeCell ref="F2:H2"/>
    <mergeCell ref="I2:K2"/>
    <mergeCell ref="L2:N2"/>
    <mergeCell ref="A2:A3"/>
    <mergeCell ref="B2:B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" sqref="I2:I3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9" width="8.5" customWidth="1"/>
  </cols>
  <sheetData>
    <row r="1" ht="26" customHeight="1" spans="1:10">
      <c r="A1" s="24" t="s">
        <v>34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35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83</v>
      </c>
      <c r="D4" s="4">
        <v>65570</v>
      </c>
      <c r="E4" s="27">
        <v>5</v>
      </c>
      <c r="F4" s="27">
        <v>4200</v>
      </c>
      <c r="G4" s="28">
        <f t="shared" ref="G4:G22" si="0">C4+E4</f>
        <v>88</v>
      </c>
      <c r="H4" s="4">
        <f t="shared" ref="H4:H21" si="1">D4+F4</f>
        <v>69770</v>
      </c>
      <c r="I4" s="4">
        <v>7100</v>
      </c>
      <c r="J4" s="21"/>
    </row>
    <row r="5" spans="1:10">
      <c r="A5" s="4">
        <v>2</v>
      </c>
      <c r="B5" s="4" t="s">
        <v>11</v>
      </c>
      <c r="C5" s="4">
        <v>34</v>
      </c>
      <c r="D5" s="4">
        <v>26860</v>
      </c>
      <c r="E5" s="27">
        <v>3</v>
      </c>
      <c r="F5" s="27">
        <v>2520</v>
      </c>
      <c r="G5" s="28">
        <f t="shared" si="0"/>
        <v>37</v>
      </c>
      <c r="H5" s="4">
        <f t="shared" si="1"/>
        <v>29380</v>
      </c>
      <c r="I5" s="4">
        <v>300</v>
      </c>
      <c r="J5" s="21"/>
    </row>
    <row r="6" spans="1:10">
      <c r="A6" s="4">
        <v>3</v>
      </c>
      <c r="B6" s="4" t="s">
        <v>12</v>
      </c>
      <c r="C6" s="4">
        <v>28</v>
      </c>
      <c r="D6" s="4">
        <v>23330</v>
      </c>
      <c r="E6" s="27">
        <v>3</v>
      </c>
      <c r="F6" s="27">
        <v>2520</v>
      </c>
      <c r="G6" s="28">
        <f t="shared" si="0"/>
        <v>31</v>
      </c>
      <c r="H6" s="4">
        <f t="shared" si="1"/>
        <v>25850</v>
      </c>
      <c r="I6" s="4">
        <v>6900</v>
      </c>
      <c r="J6" s="21"/>
    </row>
    <row r="7" spans="1:10">
      <c r="A7" s="4">
        <v>4</v>
      </c>
      <c r="B7" s="4" t="s">
        <v>13</v>
      </c>
      <c r="C7" s="4">
        <v>32</v>
      </c>
      <c r="D7" s="4">
        <v>26070</v>
      </c>
      <c r="E7" s="27">
        <v>18</v>
      </c>
      <c r="F7" s="27">
        <v>15120</v>
      </c>
      <c r="G7" s="28">
        <f t="shared" si="0"/>
        <v>50</v>
      </c>
      <c r="H7" s="4">
        <f t="shared" si="1"/>
        <v>41190</v>
      </c>
      <c r="I7" s="4">
        <v>10800</v>
      </c>
      <c r="J7" s="21"/>
    </row>
    <row r="8" spans="1:10">
      <c r="A8" s="4">
        <v>5</v>
      </c>
      <c r="B8" s="4" t="s">
        <v>15</v>
      </c>
      <c r="C8" s="4">
        <v>16</v>
      </c>
      <c r="D8" s="4">
        <v>13850</v>
      </c>
      <c r="E8" s="27">
        <v>5</v>
      </c>
      <c r="F8" s="27">
        <v>4200</v>
      </c>
      <c r="G8" s="28">
        <f t="shared" si="0"/>
        <v>21</v>
      </c>
      <c r="H8" s="4">
        <f t="shared" si="1"/>
        <v>18050</v>
      </c>
      <c r="I8" s="4">
        <v>7100</v>
      </c>
      <c r="J8" s="21"/>
    </row>
    <row r="9" spans="1:10">
      <c r="A9" s="4">
        <v>6</v>
      </c>
      <c r="B9" s="4" t="s">
        <v>16</v>
      </c>
      <c r="C9" s="4">
        <v>56</v>
      </c>
      <c r="D9" s="4">
        <v>44240</v>
      </c>
      <c r="E9" s="27">
        <v>3</v>
      </c>
      <c r="F9" s="27">
        <v>2520</v>
      </c>
      <c r="G9" s="28">
        <f t="shared" si="0"/>
        <v>59</v>
      </c>
      <c r="H9" s="4">
        <f t="shared" si="1"/>
        <v>46760</v>
      </c>
      <c r="I9" s="4">
        <v>6900</v>
      </c>
      <c r="J9" s="21"/>
    </row>
    <row r="10" spans="1:10">
      <c r="A10" s="4">
        <v>7</v>
      </c>
      <c r="B10" s="4" t="s">
        <v>17</v>
      </c>
      <c r="C10" s="4">
        <v>39</v>
      </c>
      <c r="D10" s="4">
        <v>30810</v>
      </c>
      <c r="E10" s="27">
        <v>4</v>
      </c>
      <c r="F10" s="27">
        <v>3360</v>
      </c>
      <c r="G10" s="28">
        <f t="shared" si="0"/>
        <v>43</v>
      </c>
      <c r="H10" s="4">
        <f t="shared" si="1"/>
        <v>34170</v>
      </c>
      <c r="I10" s="4">
        <v>7000</v>
      </c>
      <c r="J10" s="21"/>
    </row>
    <row r="11" spans="1:10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16</v>
      </c>
      <c r="D12" s="4">
        <v>12640</v>
      </c>
      <c r="E12" s="27">
        <v>8</v>
      </c>
      <c r="F12" s="27">
        <v>6720</v>
      </c>
      <c r="G12" s="28">
        <f t="shared" si="0"/>
        <v>24</v>
      </c>
      <c r="H12" s="4">
        <f t="shared" si="1"/>
        <v>19360</v>
      </c>
      <c r="I12" s="4">
        <v>7400</v>
      </c>
      <c r="J12" s="21"/>
    </row>
    <row r="13" spans="1:10">
      <c r="A13" s="4">
        <v>10</v>
      </c>
      <c r="B13" s="4" t="s">
        <v>20</v>
      </c>
      <c r="C13" s="4">
        <v>34</v>
      </c>
      <c r="D13" s="4">
        <v>26860</v>
      </c>
      <c r="E13" s="27">
        <v>2</v>
      </c>
      <c r="F13" s="27">
        <v>1680</v>
      </c>
      <c r="G13" s="28">
        <f t="shared" si="0"/>
        <v>36</v>
      </c>
      <c r="H13" s="4">
        <f t="shared" si="1"/>
        <v>28540</v>
      </c>
      <c r="I13" s="4">
        <v>6800</v>
      </c>
      <c r="J13" s="21"/>
    </row>
    <row r="14" spans="1:10">
      <c r="A14" s="4">
        <v>11</v>
      </c>
      <c r="B14" s="4" t="s">
        <v>21</v>
      </c>
      <c r="C14" s="4">
        <v>20</v>
      </c>
      <c r="D14" s="4">
        <v>15800</v>
      </c>
      <c r="E14" s="27">
        <v>3</v>
      </c>
      <c r="F14" s="27">
        <v>2520</v>
      </c>
      <c r="G14" s="28">
        <f t="shared" si="0"/>
        <v>23</v>
      </c>
      <c r="H14" s="4">
        <f t="shared" si="1"/>
        <v>18320</v>
      </c>
      <c r="I14" s="4">
        <v>6900</v>
      </c>
      <c r="J14" s="21"/>
    </row>
    <row r="15" spans="1:10">
      <c r="A15" s="4">
        <v>12</v>
      </c>
      <c r="B15" s="4" t="s">
        <v>22</v>
      </c>
      <c r="C15" s="4">
        <v>68</v>
      </c>
      <c r="D15" s="4">
        <v>53720</v>
      </c>
      <c r="E15" s="27">
        <v>11</v>
      </c>
      <c r="F15" s="27">
        <v>9240</v>
      </c>
      <c r="G15" s="28">
        <f t="shared" si="0"/>
        <v>79</v>
      </c>
      <c r="H15" s="4">
        <f t="shared" si="1"/>
        <v>62960</v>
      </c>
      <c r="I15" s="4">
        <v>10700</v>
      </c>
      <c r="J15" s="21"/>
    </row>
    <row r="16" spans="1:10">
      <c r="A16" s="4">
        <v>13</v>
      </c>
      <c r="B16" s="4" t="s">
        <v>23</v>
      </c>
      <c r="C16" s="4">
        <v>36</v>
      </c>
      <c r="D16" s="4">
        <v>28440</v>
      </c>
      <c r="E16" s="27">
        <v>3</v>
      </c>
      <c r="F16" s="27">
        <v>2520</v>
      </c>
      <c r="G16" s="28">
        <f t="shared" si="0"/>
        <v>39</v>
      </c>
      <c r="H16" s="4">
        <f t="shared" si="1"/>
        <v>30960</v>
      </c>
      <c r="I16" s="4">
        <v>3850</v>
      </c>
      <c r="J16" s="21"/>
    </row>
    <row r="17" spans="1:10">
      <c r="A17" s="4">
        <v>14</v>
      </c>
      <c r="B17" s="4" t="s">
        <v>24</v>
      </c>
      <c r="C17" s="4">
        <v>35</v>
      </c>
      <c r="D17" s="4">
        <v>27650</v>
      </c>
      <c r="E17" s="27">
        <v>0</v>
      </c>
      <c r="F17" s="27">
        <v>0</v>
      </c>
      <c r="G17" s="28">
        <f t="shared" si="0"/>
        <v>35</v>
      </c>
      <c r="H17" s="4">
        <f t="shared" si="1"/>
        <v>27650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29</v>
      </c>
      <c r="D18" s="4">
        <v>22910</v>
      </c>
      <c r="E18" s="27">
        <v>5</v>
      </c>
      <c r="F18" s="27">
        <v>7700</v>
      </c>
      <c r="G18" s="28">
        <f t="shared" si="0"/>
        <v>34</v>
      </c>
      <c r="H18" s="4">
        <f t="shared" si="1"/>
        <v>30610</v>
      </c>
      <c r="I18" s="4">
        <v>7100</v>
      </c>
      <c r="J18" s="21"/>
    </row>
    <row r="19" spans="1:10">
      <c r="A19" s="4">
        <v>16</v>
      </c>
      <c r="B19" s="4" t="s">
        <v>26</v>
      </c>
      <c r="C19" s="4">
        <v>29</v>
      </c>
      <c r="D19" s="4">
        <v>24120</v>
      </c>
      <c r="E19" s="27">
        <v>4</v>
      </c>
      <c r="F19" s="27">
        <v>3360</v>
      </c>
      <c r="G19" s="28">
        <f t="shared" si="0"/>
        <v>33</v>
      </c>
      <c r="H19" s="4">
        <f t="shared" si="1"/>
        <v>27480</v>
      </c>
      <c r="I19" s="4">
        <v>7000</v>
      </c>
      <c r="J19" s="21"/>
    </row>
    <row r="20" spans="1:10">
      <c r="A20" s="4">
        <v>17</v>
      </c>
      <c r="B20" s="4" t="s">
        <v>27</v>
      </c>
      <c r="C20" s="4">
        <v>30</v>
      </c>
      <c r="D20" s="4">
        <v>25280</v>
      </c>
      <c r="E20" s="27">
        <v>2</v>
      </c>
      <c r="F20" s="27">
        <v>1680</v>
      </c>
      <c r="G20" s="28">
        <f t="shared" si="0"/>
        <v>32</v>
      </c>
      <c r="H20" s="4">
        <f t="shared" si="1"/>
        <v>26960</v>
      </c>
      <c r="I20" s="4">
        <v>6800</v>
      </c>
      <c r="J20" s="21"/>
    </row>
    <row r="21" spans="1:10">
      <c r="A21" s="4">
        <v>18</v>
      </c>
      <c r="B21" s="4" t="s">
        <v>28</v>
      </c>
      <c r="C21" s="4">
        <v>131</v>
      </c>
      <c r="D21" s="4">
        <v>103490</v>
      </c>
      <c r="E21" s="27">
        <v>13</v>
      </c>
      <c r="F21" s="27">
        <v>10920</v>
      </c>
      <c r="G21" s="28">
        <f t="shared" si="0"/>
        <v>144</v>
      </c>
      <c r="H21" s="4">
        <f t="shared" si="1"/>
        <v>114410</v>
      </c>
      <c r="I21" s="4">
        <v>13900</v>
      </c>
      <c r="J21" s="21"/>
    </row>
    <row r="22" ht="18" customHeight="1" spans="1:10">
      <c r="A22" s="4">
        <v>19</v>
      </c>
      <c r="B22" s="4" t="s">
        <v>29</v>
      </c>
      <c r="C22" s="4">
        <v>753</v>
      </c>
      <c r="D22" s="4">
        <v>600870</v>
      </c>
      <c r="E22" s="4">
        <v>92</v>
      </c>
      <c r="F22" s="4">
        <v>80780</v>
      </c>
      <c r="G22" s="28">
        <f t="shared" si="0"/>
        <v>845</v>
      </c>
      <c r="H22" s="4">
        <f>SUM(H4:H21)</f>
        <v>681650</v>
      </c>
      <c r="I22" s="4">
        <v>116550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</cols>
  <sheetData>
    <row r="1" ht="26" customHeight="1" spans="1:9">
      <c r="A1" s="24" t="s">
        <v>36</v>
      </c>
      <c r="B1" s="24"/>
      <c r="C1" s="24"/>
      <c r="D1" s="24"/>
      <c r="E1" s="24"/>
      <c r="F1" s="24"/>
      <c r="G1" s="25"/>
      <c r="H1" s="24"/>
      <c r="I1" s="24"/>
    </row>
    <row r="2" ht="27" customHeight="1" spans="1:9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4" t="s">
        <v>7</v>
      </c>
    </row>
    <row r="3" ht="33" customHeight="1" spans="1:9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4"/>
    </row>
    <row r="4" spans="1:9">
      <c r="A4" s="4">
        <v>1</v>
      </c>
      <c r="B4" s="4" t="s">
        <v>10</v>
      </c>
      <c r="C4" s="4">
        <v>83</v>
      </c>
      <c r="D4" s="4">
        <v>65570</v>
      </c>
      <c r="E4" s="27">
        <v>5</v>
      </c>
      <c r="F4" s="27">
        <v>4200</v>
      </c>
      <c r="G4" s="28">
        <f>C4+E4</f>
        <v>88</v>
      </c>
      <c r="H4" s="4">
        <f>D4+F4</f>
        <v>69770</v>
      </c>
      <c r="I4" s="21"/>
    </row>
    <row r="5" spans="1:9">
      <c r="A5" s="4">
        <v>2</v>
      </c>
      <c r="B5" s="4" t="s">
        <v>11</v>
      </c>
      <c r="C5" s="4">
        <v>34</v>
      </c>
      <c r="D5" s="4">
        <v>26860</v>
      </c>
      <c r="E5" s="27">
        <v>3</v>
      </c>
      <c r="F5" s="27">
        <v>2520</v>
      </c>
      <c r="G5" s="28">
        <f t="shared" ref="G5:G22" si="0">C5+E5</f>
        <v>37</v>
      </c>
      <c r="H5" s="4">
        <f t="shared" ref="H5:H22" si="1">D5+F5</f>
        <v>29380</v>
      </c>
      <c r="I5" s="21"/>
    </row>
    <row r="6" spans="1:9">
      <c r="A6" s="4">
        <v>3</v>
      </c>
      <c r="B6" s="4" t="s">
        <v>12</v>
      </c>
      <c r="C6" s="4">
        <v>27</v>
      </c>
      <c r="D6" s="4">
        <v>21330</v>
      </c>
      <c r="E6" s="27">
        <v>3</v>
      </c>
      <c r="F6" s="27">
        <v>2520</v>
      </c>
      <c r="G6" s="28">
        <f t="shared" si="0"/>
        <v>30</v>
      </c>
      <c r="H6" s="4">
        <f t="shared" si="1"/>
        <v>23850</v>
      </c>
      <c r="I6" s="21"/>
    </row>
    <row r="7" spans="1:9">
      <c r="A7" s="4">
        <v>4</v>
      </c>
      <c r="B7" s="4" t="s">
        <v>13</v>
      </c>
      <c r="C7" s="4">
        <v>32</v>
      </c>
      <c r="D7" s="4">
        <v>25280</v>
      </c>
      <c r="E7" s="27">
        <v>18</v>
      </c>
      <c r="F7" s="27">
        <v>15120</v>
      </c>
      <c r="G7" s="28">
        <f t="shared" si="0"/>
        <v>50</v>
      </c>
      <c r="H7" s="4">
        <f t="shared" si="1"/>
        <v>40400</v>
      </c>
      <c r="I7" s="21"/>
    </row>
    <row r="8" spans="1:9">
      <c r="A8" s="4">
        <v>5</v>
      </c>
      <c r="B8" s="4" t="s">
        <v>15</v>
      </c>
      <c r="C8" s="4">
        <v>15</v>
      </c>
      <c r="D8" s="4">
        <v>11850</v>
      </c>
      <c r="E8" s="27">
        <v>5</v>
      </c>
      <c r="F8" s="27">
        <v>4200</v>
      </c>
      <c r="G8" s="28">
        <f t="shared" si="0"/>
        <v>20</v>
      </c>
      <c r="H8" s="4">
        <f t="shared" si="1"/>
        <v>16050</v>
      </c>
      <c r="I8" s="21"/>
    </row>
    <row r="9" spans="1:9">
      <c r="A9" s="4">
        <v>6</v>
      </c>
      <c r="B9" s="4" t="s">
        <v>16</v>
      </c>
      <c r="C9" s="4">
        <v>56</v>
      </c>
      <c r="D9" s="4">
        <v>44240</v>
      </c>
      <c r="E9" s="27">
        <v>3</v>
      </c>
      <c r="F9" s="27">
        <v>2520</v>
      </c>
      <c r="G9" s="28">
        <f t="shared" si="0"/>
        <v>59</v>
      </c>
      <c r="H9" s="4">
        <f t="shared" si="1"/>
        <v>46760</v>
      </c>
      <c r="I9" s="21"/>
    </row>
    <row r="10" spans="1:9">
      <c r="A10" s="4">
        <v>7</v>
      </c>
      <c r="B10" s="4" t="s">
        <v>17</v>
      </c>
      <c r="C10" s="4">
        <v>39</v>
      </c>
      <c r="D10" s="4">
        <v>30810</v>
      </c>
      <c r="E10" s="27">
        <v>4</v>
      </c>
      <c r="F10" s="27">
        <v>3360</v>
      </c>
      <c r="G10" s="28">
        <f t="shared" si="0"/>
        <v>43</v>
      </c>
      <c r="H10" s="4">
        <f t="shared" si="1"/>
        <v>34170</v>
      </c>
      <c r="I10" s="21"/>
    </row>
    <row r="11" spans="1:9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21"/>
    </row>
    <row r="12" spans="1:9">
      <c r="A12" s="4">
        <v>9</v>
      </c>
      <c r="B12" s="4" t="s">
        <v>19</v>
      </c>
      <c r="C12" s="4">
        <v>16</v>
      </c>
      <c r="D12" s="4">
        <v>12640</v>
      </c>
      <c r="E12" s="27">
        <v>8</v>
      </c>
      <c r="F12" s="27">
        <v>6720</v>
      </c>
      <c r="G12" s="28">
        <f t="shared" si="0"/>
        <v>24</v>
      </c>
      <c r="H12" s="4">
        <f t="shared" si="1"/>
        <v>19360</v>
      </c>
      <c r="I12" s="21"/>
    </row>
    <row r="13" spans="1:9">
      <c r="A13" s="4">
        <v>10</v>
      </c>
      <c r="B13" s="4" t="s">
        <v>20</v>
      </c>
      <c r="C13" s="4">
        <v>34</v>
      </c>
      <c r="D13" s="4">
        <v>28070</v>
      </c>
      <c r="E13" s="27">
        <v>2</v>
      </c>
      <c r="F13" s="27">
        <v>1680</v>
      </c>
      <c r="G13" s="28">
        <f t="shared" si="0"/>
        <v>36</v>
      </c>
      <c r="H13" s="4">
        <f t="shared" si="1"/>
        <v>29750</v>
      </c>
      <c r="I13" s="21"/>
    </row>
    <row r="14" spans="1:9">
      <c r="A14" s="4">
        <v>11</v>
      </c>
      <c r="B14" s="4" t="s">
        <v>21</v>
      </c>
      <c r="C14" s="4">
        <v>20</v>
      </c>
      <c r="D14" s="4">
        <v>15800</v>
      </c>
      <c r="E14" s="27">
        <v>3</v>
      </c>
      <c r="F14" s="27">
        <v>2520</v>
      </c>
      <c r="G14" s="28">
        <f t="shared" si="0"/>
        <v>23</v>
      </c>
      <c r="H14" s="4">
        <f t="shared" si="1"/>
        <v>18320</v>
      </c>
      <c r="I14" s="21"/>
    </row>
    <row r="15" spans="1:9">
      <c r="A15" s="4">
        <v>12</v>
      </c>
      <c r="B15" s="4" t="s">
        <v>22</v>
      </c>
      <c r="C15" s="4">
        <v>68</v>
      </c>
      <c r="D15" s="4">
        <v>53720</v>
      </c>
      <c r="E15" s="27">
        <v>11</v>
      </c>
      <c r="F15" s="27">
        <v>9240</v>
      </c>
      <c r="G15" s="28">
        <f t="shared" si="0"/>
        <v>79</v>
      </c>
      <c r="H15" s="4">
        <f t="shared" si="1"/>
        <v>62960</v>
      </c>
      <c r="I15" s="21"/>
    </row>
    <row r="16" spans="1:9">
      <c r="A16" s="4">
        <v>13</v>
      </c>
      <c r="B16" s="4" t="s">
        <v>23</v>
      </c>
      <c r="C16" s="4">
        <v>36</v>
      </c>
      <c r="D16" s="4">
        <v>28440</v>
      </c>
      <c r="E16" s="27">
        <v>3</v>
      </c>
      <c r="F16" s="27">
        <v>2520</v>
      </c>
      <c r="G16" s="28">
        <f t="shared" si="0"/>
        <v>39</v>
      </c>
      <c r="H16" s="4">
        <f t="shared" si="1"/>
        <v>30960</v>
      </c>
      <c r="I16" s="21"/>
    </row>
    <row r="17" spans="1:9">
      <c r="A17" s="4">
        <v>14</v>
      </c>
      <c r="B17" s="4" t="s">
        <v>24</v>
      </c>
      <c r="C17" s="4">
        <v>35</v>
      </c>
      <c r="D17" s="4">
        <v>27650</v>
      </c>
      <c r="E17" s="27">
        <v>0</v>
      </c>
      <c r="F17" s="27">
        <v>0</v>
      </c>
      <c r="G17" s="28">
        <f t="shared" si="0"/>
        <v>35</v>
      </c>
      <c r="H17" s="4">
        <f t="shared" si="1"/>
        <v>27650</v>
      </c>
      <c r="I17" s="21"/>
    </row>
    <row r="18" spans="1:9">
      <c r="A18" s="4">
        <v>15</v>
      </c>
      <c r="B18" s="4" t="s">
        <v>25</v>
      </c>
      <c r="C18" s="4">
        <v>29</v>
      </c>
      <c r="D18" s="4">
        <v>22910</v>
      </c>
      <c r="E18" s="27">
        <v>4</v>
      </c>
      <c r="F18" s="27">
        <v>3360</v>
      </c>
      <c r="G18" s="28">
        <f t="shared" si="0"/>
        <v>33</v>
      </c>
      <c r="H18" s="4">
        <f t="shared" si="1"/>
        <v>26270</v>
      </c>
      <c r="I18" s="21"/>
    </row>
    <row r="19" spans="1:9">
      <c r="A19" s="4">
        <v>16</v>
      </c>
      <c r="B19" s="4" t="s">
        <v>26</v>
      </c>
      <c r="C19" s="4">
        <v>28</v>
      </c>
      <c r="D19" s="4">
        <v>22120</v>
      </c>
      <c r="E19" s="27">
        <v>4</v>
      </c>
      <c r="F19" s="27">
        <v>3360</v>
      </c>
      <c r="G19" s="28">
        <f t="shared" si="0"/>
        <v>32</v>
      </c>
      <c r="H19" s="4">
        <f t="shared" si="1"/>
        <v>25480</v>
      </c>
      <c r="I19" s="21"/>
    </row>
    <row r="20" spans="1:9">
      <c r="A20" s="4">
        <v>17</v>
      </c>
      <c r="B20" s="4" t="s">
        <v>27</v>
      </c>
      <c r="C20" s="4">
        <v>30</v>
      </c>
      <c r="D20" s="4">
        <v>23700</v>
      </c>
      <c r="E20" s="27">
        <v>2</v>
      </c>
      <c r="F20" s="27">
        <v>1680</v>
      </c>
      <c r="G20" s="28">
        <f t="shared" si="0"/>
        <v>32</v>
      </c>
      <c r="H20" s="4">
        <f t="shared" si="1"/>
        <v>25380</v>
      </c>
      <c r="I20" s="21"/>
    </row>
    <row r="21" spans="1:9">
      <c r="A21" s="4">
        <v>18</v>
      </c>
      <c r="B21" s="4" t="s">
        <v>28</v>
      </c>
      <c r="C21" s="4">
        <v>131</v>
      </c>
      <c r="D21" s="4">
        <v>104700</v>
      </c>
      <c r="E21" s="27">
        <v>13</v>
      </c>
      <c r="F21" s="27">
        <v>10920</v>
      </c>
      <c r="G21" s="28">
        <f t="shared" si="0"/>
        <v>144</v>
      </c>
      <c r="H21" s="4">
        <f t="shared" si="1"/>
        <v>115620</v>
      </c>
      <c r="I21" s="21"/>
    </row>
    <row r="22" ht="18" customHeight="1" spans="1:9">
      <c r="A22" s="4">
        <v>19</v>
      </c>
      <c r="B22" s="4" t="s">
        <v>29</v>
      </c>
      <c r="C22" s="4">
        <v>750</v>
      </c>
      <c r="D22" s="4">
        <v>594920</v>
      </c>
      <c r="E22" s="4">
        <v>91</v>
      </c>
      <c r="F22" s="4">
        <v>76440</v>
      </c>
      <c r="G22" s="28">
        <f t="shared" si="0"/>
        <v>841</v>
      </c>
      <c r="H22" s="4">
        <f t="shared" si="1"/>
        <v>671360</v>
      </c>
      <c r="I22" s="21"/>
    </row>
  </sheetData>
  <mergeCells count="8">
    <mergeCell ref="A1:I1"/>
    <mergeCell ref="C2:D2"/>
    <mergeCell ref="E2:F2"/>
    <mergeCell ref="A2:A3"/>
    <mergeCell ref="B2:B3"/>
    <mergeCell ref="G2:G3"/>
    <mergeCell ref="H2:H3"/>
    <mergeCell ref="I2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K18" sqref="K18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9" width="8.5" customWidth="1"/>
  </cols>
  <sheetData>
    <row r="1" ht="26" customHeight="1" spans="1:10">
      <c r="A1" s="24" t="s">
        <v>37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38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83</v>
      </c>
      <c r="D4" s="4">
        <v>68280</v>
      </c>
      <c r="E4" s="27">
        <v>5</v>
      </c>
      <c r="F4" s="27">
        <v>4200</v>
      </c>
      <c r="G4" s="28">
        <f t="shared" ref="G4:G22" si="0">C4+E4</f>
        <v>88</v>
      </c>
      <c r="H4" s="4">
        <f t="shared" ref="H4:H22" si="1">D4+F4</f>
        <v>72480</v>
      </c>
      <c r="I4" s="4">
        <v>7100</v>
      </c>
      <c r="J4" s="21"/>
    </row>
    <row r="5" spans="1:10">
      <c r="A5" s="4">
        <v>2</v>
      </c>
      <c r="B5" s="4" t="s">
        <v>11</v>
      </c>
      <c r="C5" s="4">
        <v>34</v>
      </c>
      <c r="D5" s="4">
        <v>26860</v>
      </c>
      <c r="E5" s="27">
        <v>3</v>
      </c>
      <c r="F5" s="27">
        <v>2520</v>
      </c>
      <c r="G5" s="28">
        <f t="shared" si="0"/>
        <v>37</v>
      </c>
      <c r="H5" s="4">
        <f t="shared" si="1"/>
        <v>29380</v>
      </c>
      <c r="I5" s="4">
        <v>300</v>
      </c>
      <c r="J5" s="21"/>
    </row>
    <row r="6" spans="1:10">
      <c r="A6" s="4">
        <v>3</v>
      </c>
      <c r="B6" s="4" t="s">
        <v>12</v>
      </c>
      <c r="C6" s="4">
        <v>27</v>
      </c>
      <c r="D6" s="4">
        <v>21330</v>
      </c>
      <c r="E6" s="27">
        <v>3</v>
      </c>
      <c r="F6" s="27">
        <v>2520</v>
      </c>
      <c r="G6" s="28">
        <f t="shared" si="0"/>
        <v>30</v>
      </c>
      <c r="H6" s="4">
        <f t="shared" si="1"/>
        <v>23850</v>
      </c>
      <c r="I6" s="4">
        <v>6900</v>
      </c>
      <c r="J6" s="21"/>
    </row>
    <row r="7" spans="1:10">
      <c r="A7" s="4">
        <v>4</v>
      </c>
      <c r="B7" s="4" t="s">
        <v>13</v>
      </c>
      <c r="C7" s="4">
        <v>32</v>
      </c>
      <c r="D7" s="4">
        <v>25280</v>
      </c>
      <c r="E7" s="27">
        <v>18</v>
      </c>
      <c r="F7" s="27">
        <v>15120</v>
      </c>
      <c r="G7" s="28">
        <f t="shared" si="0"/>
        <v>50</v>
      </c>
      <c r="H7" s="4">
        <f t="shared" si="1"/>
        <v>40400</v>
      </c>
      <c r="I7" s="4">
        <v>10800</v>
      </c>
      <c r="J7" s="21"/>
    </row>
    <row r="8" spans="1:10">
      <c r="A8" s="4">
        <v>5</v>
      </c>
      <c r="B8" s="4" t="s">
        <v>15</v>
      </c>
      <c r="C8" s="4">
        <v>15</v>
      </c>
      <c r="D8" s="4">
        <v>11850</v>
      </c>
      <c r="E8" s="27">
        <v>5</v>
      </c>
      <c r="F8" s="27">
        <v>4200</v>
      </c>
      <c r="G8" s="28">
        <f t="shared" si="0"/>
        <v>20</v>
      </c>
      <c r="H8" s="4">
        <f t="shared" si="1"/>
        <v>16050</v>
      </c>
      <c r="I8" s="4">
        <v>7100</v>
      </c>
      <c r="J8" s="21"/>
    </row>
    <row r="9" spans="1:10">
      <c r="A9" s="4">
        <v>6</v>
      </c>
      <c r="B9" s="4" t="s">
        <v>16</v>
      </c>
      <c r="C9" s="4">
        <v>59</v>
      </c>
      <c r="D9" s="4">
        <v>46610</v>
      </c>
      <c r="E9" s="27">
        <v>4</v>
      </c>
      <c r="F9" s="27">
        <v>3360</v>
      </c>
      <c r="G9" s="28">
        <f t="shared" si="0"/>
        <v>63</v>
      </c>
      <c r="H9" s="4">
        <f t="shared" si="1"/>
        <v>49970</v>
      </c>
      <c r="I9" s="4">
        <v>6950</v>
      </c>
      <c r="J9" s="21"/>
    </row>
    <row r="10" spans="1:10">
      <c r="A10" s="4">
        <v>7</v>
      </c>
      <c r="B10" s="4" t="s">
        <v>17</v>
      </c>
      <c r="C10" s="4">
        <v>39</v>
      </c>
      <c r="D10" s="4">
        <v>30810</v>
      </c>
      <c r="E10" s="27">
        <v>4</v>
      </c>
      <c r="F10" s="27">
        <v>3360</v>
      </c>
      <c r="G10" s="28">
        <f t="shared" si="0"/>
        <v>43</v>
      </c>
      <c r="H10" s="4">
        <f t="shared" si="1"/>
        <v>34170</v>
      </c>
      <c r="I10" s="4">
        <v>7000</v>
      </c>
      <c r="J10" s="21"/>
    </row>
    <row r="11" spans="1:10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16</v>
      </c>
      <c r="D12" s="4">
        <v>12640</v>
      </c>
      <c r="E12" s="27">
        <v>8</v>
      </c>
      <c r="F12" s="27">
        <v>6720</v>
      </c>
      <c r="G12" s="28">
        <f t="shared" si="0"/>
        <v>24</v>
      </c>
      <c r="H12" s="4">
        <f t="shared" si="1"/>
        <v>19360</v>
      </c>
      <c r="I12" s="4">
        <v>7400</v>
      </c>
      <c r="J12" s="21"/>
    </row>
    <row r="13" spans="1:10">
      <c r="A13" s="4">
        <v>10</v>
      </c>
      <c r="B13" s="4" t="s">
        <v>20</v>
      </c>
      <c r="C13" s="4">
        <v>33</v>
      </c>
      <c r="D13" s="4">
        <v>26070</v>
      </c>
      <c r="E13" s="27">
        <v>2</v>
      </c>
      <c r="F13" s="27">
        <v>1680</v>
      </c>
      <c r="G13" s="28">
        <f t="shared" si="0"/>
        <v>35</v>
      </c>
      <c r="H13" s="4">
        <f t="shared" si="1"/>
        <v>27750</v>
      </c>
      <c r="I13" s="4">
        <v>6800</v>
      </c>
      <c r="J13" s="21"/>
    </row>
    <row r="14" spans="1:10">
      <c r="A14" s="4">
        <v>11</v>
      </c>
      <c r="B14" s="4" t="s">
        <v>21</v>
      </c>
      <c r="C14" s="4">
        <v>20</v>
      </c>
      <c r="D14" s="4">
        <v>15800</v>
      </c>
      <c r="E14" s="27">
        <v>3</v>
      </c>
      <c r="F14" s="27">
        <v>2520</v>
      </c>
      <c r="G14" s="28">
        <f t="shared" si="0"/>
        <v>23</v>
      </c>
      <c r="H14" s="4">
        <f t="shared" si="1"/>
        <v>18320</v>
      </c>
      <c r="I14" s="4">
        <v>1800</v>
      </c>
      <c r="J14" s="21"/>
    </row>
    <row r="15" spans="1:10">
      <c r="A15" s="4">
        <v>12</v>
      </c>
      <c r="B15" s="4" t="s">
        <v>22</v>
      </c>
      <c r="C15" s="4">
        <v>68</v>
      </c>
      <c r="D15" s="4">
        <v>53720</v>
      </c>
      <c r="E15" s="27">
        <v>11</v>
      </c>
      <c r="F15" s="27">
        <v>9240</v>
      </c>
      <c r="G15" s="28">
        <f t="shared" si="0"/>
        <v>79</v>
      </c>
      <c r="H15" s="4">
        <f t="shared" si="1"/>
        <v>62960</v>
      </c>
      <c r="I15" s="4">
        <v>10700</v>
      </c>
      <c r="J15" s="21"/>
    </row>
    <row r="16" spans="1:10">
      <c r="A16" s="4">
        <v>13</v>
      </c>
      <c r="B16" s="4" t="s">
        <v>23</v>
      </c>
      <c r="C16" s="4">
        <v>36</v>
      </c>
      <c r="D16" s="4">
        <v>28440</v>
      </c>
      <c r="E16" s="27">
        <v>3</v>
      </c>
      <c r="F16" s="27">
        <v>2520</v>
      </c>
      <c r="G16" s="28">
        <f t="shared" si="0"/>
        <v>39</v>
      </c>
      <c r="H16" s="4">
        <f t="shared" si="1"/>
        <v>30960</v>
      </c>
      <c r="I16" s="4">
        <v>3900</v>
      </c>
      <c r="J16" s="21"/>
    </row>
    <row r="17" spans="1:10">
      <c r="A17" s="4">
        <v>14</v>
      </c>
      <c r="B17" s="4" t="s">
        <v>24</v>
      </c>
      <c r="C17" s="4">
        <v>35</v>
      </c>
      <c r="D17" s="4">
        <v>27650</v>
      </c>
      <c r="E17" s="27">
        <v>0</v>
      </c>
      <c r="F17" s="27">
        <v>0</v>
      </c>
      <c r="G17" s="28">
        <f t="shared" si="0"/>
        <v>35</v>
      </c>
      <c r="H17" s="4">
        <f t="shared" si="1"/>
        <v>27650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29</v>
      </c>
      <c r="D18" s="4">
        <v>22910</v>
      </c>
      <c r="E18" s="27">
        <v>4</v>
      </c>
      <c r="F18" s="27">
        <v>3360</v>
      </c>
      <c r="G18" s="28">
        <f t="shared" si="0"/>
        <v>33</v>
      </c>
      <c r="H18" s="4">
        <f t="shared" si="1"/>
        <v>26270</v>
      </c>
      <c r="I18" s="4">
        <v>7000</v>
      </c>
      <c r="J18" s="21"/>
    </row>
    <row r="19" spans="1:10">
      <c r="A19" s="4">
        <v>16</v>
      </c>
      <c r="B19" s="4" t="s">
        <v>26</v>
      </c>
      <c r="C19" s="4">
        <v>28</v>
      </c>
      <c r="D19" s="4">
        <v>22120</v>
      </c>
      <c r="E19" s="27">
        <v>4</v>
      </c>
      <c r="F19" s="27">
        <v>3360</v>
      </c>
      <c r="G19" s="28">
        <f t="shared" si="0"/>
        <v>32</v>
      </c>
      <c r="H19" s="4">
        <f t="shared" si="1"/>
        <v>25480</v>
      </c>
      <c r="I19" s="4">
        <v>7000</v>
      </c>
      <c r="J19" s="21"/>
    </row>
    <row r="20" spans="1:10">
      <c r="A20" s="4">
        <v>17</v>
      </c>
      <c r="B20" s="4" t="s">
        <v>27</v>
      </c>
      <c r="C20" s="4">
        <v>31</v>
      </c>
      <c r="D20" s="4">
        <v>24490</v>
      </c>
      <c r="E20" s="27">
        <v>1</v>
      </c>
      <c r="F20" s="27">
        <v>840</v>
      </c>
      <c r="G20" s="28">
        <f t="shared" si="0"/>
        <v>32</v>
      </c>
      <c r="H20" s="4">
        <f t="shared" si="1"/>
        <v>25330</v>
      </c>
      <c r="I20" s="4">
        <v>6750</v>
      </c>
      <c r="J20" s="21"/>
    </row>
    <row r="21" spans="1:10">
      <c r="A21" s="4">
        <v>18</v>
      </c>
      <c r="B21" s="4" t="s">
        <v>28</v>
      </c>
      <c r="C21" s="4">
        <v>139</v>
      </c>
      <c r="D21" s="4">
        <v>109810</v>
      </c>
      <c r="E21" s="27">
        <v>13</v>
      </c>
      <c r="F21" s="27">
        <v>10920</v>
      </c>
      <c r="G21" s="28">
        <f t="shared" si="0"/>
        <v>152</v>
      </c>
      <c r="H21" s="4">
        <f t="shared" si="1"/>
        <v>120730</v>
      </c>
      <c r="I21" s="4">
        <v>13900</v>
      </c>
      <c r="J21" s="21"/>
    </row>
    <row r="22" ht="18" customHeight="1" spans="1:10">
      <c r="A22" s="4">
        <v>19</v>
      </c>
      <c r="B22" s="4" t="s">
        <v>29</v>
      </c>
      <c r="C22" s="4">
        <v>761</v>
      </c>
      <c r="D22" s="4">
        <v>603900</v>
      </c>
      <c r="E22" s="4">
        <v>91</v>
      </c>
      <c r="F22" s="4">
        <v>76440</v>
      </c>
      <c r="G22" s="28">
        <f t="shared" si="0"/>
        <v>852</v>
      </c>
      <c r="H22" s="4">
        <f t="shared" si="1"/>
        <v>680340</v>
      </c>
      <c r="I22" s="4">
        <v>111400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7" sqref="I7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8" width="8.5" customWidth="1"/>
  </cols>
  <sheetData>
    <row r="1" ht="26" customHeight="1" spans="1:9">
      <c r="A1" s="24" t="s">
        <v>39</v>
      </c>
      <c r="B1" s="24"/>
      <c r="C1" s="24"/>
      <c r="D1" s="24"/>
      <c r="E1" s="24"/>
      <c r="F1" s="24"/>
      <c r="G1" s="25"/>
      <c r="H1" s="24"/>
      <c r="I1" s="24"/>
    </row>
    <row r="2" ht="27" customHeight="1" spans="1:9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4" t="s">
        <v>7</v>
      </c>
    </row>
    <row r="3" ht="33" customHeight="1" spans="1:9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4"/>
    </row>
    <row r="4" spans="1:9">
      <c r="A4" s="4">
        <v>1</v>
      </c>
      <c r="B4" s="4" t="s">
        <v>10</v>
      </c>
      <c r="C4" s="4">
        <v>82</v>
      </c>
      <c r="D4" s="4">
        <v>64780</v>
      </c>
      <c r="E4" s="27">
        <v>5</v>
      </c>
      <c r="F4" s="27">
        <v>4200</v>
      </c>
      <c r="G4" s="28">
        <f t="shared" ref="G4:G22" si="0">C4+E4</f>
        <v>87</v>
      </c>
      <c r="H4" s="4">
        <f t="shared" ref="H4:H22" si="1">D4+F4</f>
        <v>68980</v>
      </c>
      <c r="I4" s="21"/>
    </row>
    <row r="5" spans="1:9">
      <c r="A5" s="4">
        <v>2</v>
      </c>
      <c r="B5" s="4" t="s">
        <v>11</v>
      </c>
      <c r="C5" s="4">
        <v>34</v>
      </c>
      <c r="D5" s="4">
        <v>27650</v>
      </c>
      <c r="E5" s="27">
        <v>3</v>
      </c>
      <c r="F5" s="27">
        <v>2520</v>
      </c>
      <c r="G5" s="28">
        <f t="shared" si="0"/>
        <v>37</v>
      </c>
      <c r="H5" s="4">
        <f t="shared" si="1"/>
        <v>30170</v>
      </c>
      <c r="I5" s="21"/>
    </row>
    <row r="6" spans="1:9">
      <c r="A6" s="4">
        <v>3</v>
      </c>
      <c r="B6" s="4" t="s">
        <v>12</v>
      </c>
      <c r="C6" s="4">
        <v>27</v>
      </c>
      <c r="D6" s="4">
        <v>21330</v>
      </c>
      <c r="E6" s="27">
        <v>3</v>
      </c>
      <c r="F6" s="27">
        <v>2520</v>
      </c>
      <c r="G6" s="28">
        <f t="shared" si="0"/>
        <v>30</v>
      </c>
      <c r="H6" s="4">
        <f t="shared" si="1"/>
        <v>23850</v>
      </c>
      <c r="I6" s="21"/>
    </row>
    <row r="7" spans="1:9">
      <c r="A7" s="4">
        <v>4</v>
      </c>
      <c r="B7" s="4" t="s">
        <v>13</v>
      </c>
      <c r="C7" s="4">
        <v>32</v>
      </c>
      <c r="D7" s="4">
        <v>25280</v>
      </c>
      <c r="E7" s="27">
        <v>18</v>
      </c>
      <c r="F7" s="27">
        <v>15120</v>
      </c>
      <c r="G7" s="28">
        <f t="shared" si="0"/>
        <v>50</v>
      </c>
      <c r="H7" s="4">
        <f t="shared" si="1"/>
        <v>40400</v>
      </c>
      <c r="I7" s="21"/>
    </row>
    <row r="8" spans="1:9">
      <c r="A8" s="4">
        <v>5</v>
      </c>
      <c r="B8" s="4" t="s">
        <v>15</v>
      </c>
      <c r="C8" s="4">
        <v>15</v>
      </c>
      <c r="D8" s="4">
        <v>11850</v>
      </c>
      <c r="E8" s="27">
        <v>5</v>
      </c>
      <c r="F8" s="27">
        <v>4200</v>
      </c>
      <c r="G8" s="28">
        <f t="shared" si="0"/>
        <v>20</v>
      </c>
      <c r="H8" s="4">
        <f t="shared" si="1"/>
        <v>16050</v>
      </c>
      <c r="I8" s="21"/>
    </row>
    <row r="9" spans="1:9">
      <c r="A9" s="4">
        <v>6</v>
      </c>
      <c r="B9" s="4" t="s">
        <v>16</v>
      </c>
      <c r="C9" s="4">
        <v>61</v>
      </c>
      <c r="D9" s="4">
        <v>48190</v>
      </c>
      <c r="E9" s="27">
        <v>4</v>
      </c>
      <c r="F9" s="27">
        <v>3360</v>
      </c>
      <c r="G9" s="28">
        <f t="shared" si="0"/>
        <v>65</v>
      </c>
      <c r="H9" s="4">
        <f t="shared" si="1"/>
        <v>51550</v>
      </c>
      <c r="I9" s="21"/>
    </row>
    <row r="10" spans="1:9">
      <c r="A10" s="4">
        <v>7</v>
      </c>
      <c r="B10" s="4" t="s">
        <v>17</v>
      </c>
      <c r="C10" s="4">
        <v>39</v>
      </c>
      <c r="D10" s="4">
        <v>30810</v>
      </c>
      <c r="E10" s="27">
        <v>4</v>
      </c>
      <c r="F10" s="27">
        <v>3360</v>
      </c>
      <c r="G10" s="28">
        <f t="shared" si="0"/>
        <v>43</v>
      </c>
      <c r="H10" s="4">
        <f t="shared" si="1"/>
        <v>34170</v>
      </c>
      <c r="I10" s="21"/>
    </row>
    <row r="11" spans="1:9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21"/>
    </row>
    <row r="12" spans="1:9">
      <c r="A12" s="4">
        <v>9</v>
      </c>
      <c r="B12" s="4" t="s">
        <v>19</v>
      </c>
      <c r="C12" s="4">
        <v>16</v>
      </c>
      <c r="D12" s="4">
        <v>12640</v>
      </c>
      <c r="E12" s="27">
        <v>8</v>
      </c>
      <c r="F12" s="27">
        <v>6720</v>
      </c>
      <c r="G12" s="28">
        <f t="shared" si="0"/>
        <v>24</v>
      </c>
      <c r="H12" s="4">
        <f t="shared" si="1"/>
        <v>19360</v>
      </c>
      <c r="I12" s="21"/>
    </row>
    <row r="13" spans="1:9">
      <c r="A13" s="4">
        <v>10</v>
      </c>
      <c r="B13" s="4" t="s">
        <v>20</v>
      </c>
      <c r="C13" s="4">
        <v>33</v>
      </c>
      <c r="D13" s="4">
        <v>26070</v>
      </c>
      <c r="E13" s="27">
        <v>2</v>
      </c>
      <c r="F13" s="27">
        <v>1680</v>
      </c>
      <c r="G13" s="28">
        <f t="shared" si="0"/>
        <v>35</v>
      </c>
      <c r="H13" s="4">
        <f t="shared" si="1"/>
        <v>27750</v>
      </c>
      <c r="I13" s="21"/>
    </row>
    <row r="14" spans="1:9">
      <c r="A14" s="4">
        <v>11</v>
      </c>
      <c r="B14" s="4" t="s">
        <v>21</v>
      </c>
      <c r="C14" s="4">
        <v>23</v>
      </c>
      <c r="D14" s="4">
        <v>18170</v>
      </c>
      <c r="E14" s="27">
        <v>3</v>
      </c>
      <c r="F14" s="27">
        <v>2520</v>
      </c>
      <c r="G14" s="28">
        <f t="shared" si="0"/>
        <v>26</v>
      </c>
      <c r="H14" s="4">
        <f t="shared" si="1"/>
        <v>20690</v>
      </c>
      <c r="I14" s="21"/>
    </row>
    <row r="15" spans="1:9">
      <c r="A15" s="4">
        <v>12</v>
      </c>
      <c r="B15" s="4" t="s">
        <v>22</v>
      </c>
      <c r="C15" s="4">
        <v>68</v>
      </c>
      <c r="D15" s="4">
        <v>53720</v>
      </c>
      <c r="E15" s="27">
        <v>11</v>
      </c>
      <c r="F15" s="27">
        <v>9240</v>
      </c>
      <c r="G15" s="28">
        <f t="shared" si="0"/>
        <v>79</v>
      </c>
      <c r="H15" s="4">
        <f t="shared" si="1"/>
        <v>62960</v>
      </c>
      <c r="I15" s="21"/>
    </row>
    <row r="16" spans="1:9">
      <c r="A16" s="4">
        <v>13</v>
      </c>
      <c r="B16" s="4" t="s">
        <v>23</v>
      </c>
      <c r="C16" s="4">
        <v>37</v>
      </c>
      <c r="D16" s="4">
        <v>29230</v>
      </c>
      <c r="E16" s="27">
        <v>2</v>
      </c>
      <c r="F16" s="27">
        <v>1680</v>
      </c>
      <c r="G16" s="28">
        <f t="shared" si="0"/>
        <v>39</v>
      </c>
      <c r="H16" s="4">
        <f t="shared" si="1"/>
        <v>30910</v>
      </c>
      <c r="I16" s="21"/>
    </row>
    <row r="17" spans="1:9">
      <c r="A17" s="4">
        <v>14</v>
      </c>
      <c r="B17" s="4" t="s">
        <v>24</v>
      </c>
      <c r="C17" s="4">
        <v>35</v>
      </c>
      <c r="D17" s="4">
        <v>27650</v>
      </c>
      <c r="E17" s="27">
        <v>0</v>
      </c>
      <c r="F17" s="27">
        <v>0</v>
      </c>
      <c r="G17" s="28">
        <f t="shared" si="0"/>
        <v>35</v>
      </c>
      <c r="H17" s="4">
        <f t="shared" si="1"/>
        <v>27650</v>
      </c>
      <c r="I17" s="21"/>
    </row>
    <row r="18" spans="1:9">
      <c r="A18" s="4">
        <v>15</v>
      </c>
      <c r="B18" s="4" t="s">
        <v>25</v>
      </c>
      <c r="C18" s="4">
        <v>30</v>
      </c>
      <c r="D18" s="4">
        <v>23700</v>
      </c>
      <c r="E18" s="27">
        <v>4</v>
      </c>
      <c r="F18" s="27">
        <v>3360</v>
      </c>
      <c r="G18" s="28">
        <f t="shared" si="0"/>
        <v>34</v>
      </c>
      <c r="H18" s="4">
        <f t="shared" si="1"/>
        <v>27060</v>
      </c>
      <c r="I18" s="21"/>
    </row>
    <row r="19" spans="1:9">
      <c r="A19" s="4">
        <v>16</v>
      </c>
      <c r="B19" s="4" t="s">
        <v>26</v>
      </c>
      <c r="C19" s="4">
        <v>29</v>
      </c>
      <c r="D19" s="4">
        <v>22910</v>
      </c>
      <c r="E19" s="27">
        <v>4</v>
      </c>
      <c r="F19" s="27">
        <v>3360</v>
      </c>
      <c r="G19" s="28">
        <f t="shared" si="0"/>
        <v>33</v>
      </c>
      <c r="H19" s="4">
        <f t="shared" si="1"/>
        <v>26270</v>
      </c>
      <c r="I19" s="21"/>
    </row>
    <row r="20" spans="1:9">
      <c r="A20" s="4">
        <v>17</v>
      </c>
      <c r="B20" s="4" t="s">
        <v>27</v>
      </c>
      <c r="C20" s="4">
        <v>31</v>
      </c>
      <c r="D20" s="4">
        <v>24490</v>
      </c>
      <c r="E20" s="27">
        <v>1</v>
      </c>
      <c r="F20" s="27">
        <v>840</v>
      </c>
      <c r="G20" s="28">
        <f t="shared" si="0"/>
        <v>32</v>
      </c>
      <c r="H20" s="4">
        <f t="shared" si="1"/>
        <v>25330</v>
      </c>
      <c r="I20" s="21"/>
    </row>
    <row r="21" spans="1:9">
      <c r="A21" s="4">
        <v>18</v>
      </c>
      <c r="B21" s="4" t="s">
        <v>28</v>
      </c>
      <c r="C21" s="4">
        <v>139</v>
      </c>
      <c r="D21" s="4">
        <v>111020</v>
      </c>
      <c r="E21" s="27">
        <v>13</v>
      </c>
      <c r="F21" s="27">
        <v>10920</v>
      </c>
      <c r="G21" s="28">
        <f t="shared" si="0"/>
        <v>152</v>
      </c>
      <c r="H21" s="4">
        <f t="shared" si="1"/>
        <v>121940</v>
      </c>
      <c r="I21" s="21"/>
    </row>
    <row r="22" ht="18" customHeight="1" spans="1:9">
      <c r="A22" s="4">
        <v>19</v>
      </c>
      <c r="B22" s="4" t="s">
        <v>29</v>
      </c>
      <c r="C22" s="4">
        <v>768</v>
      </c>
      <c r="D22" s="4">
        <v>608720</v>
      </c>
      <c r="E22" s="4">
        <v>90</v>
      </c>
      <c r="F22" s="4">
        <v>75600</v>
      </c>
      <c r="G22" s="28">
        <f t="shared" si="0"/>
        <v>858</v>
      </c>
      <c r="H22" s="4">
        <f t="shared" si="1"/>
        <v>684320</v>
      </c>
      <c r="I22" s="21"/>
    </row>
  </sheetData>
  <mergeCells count="8">
    <mergeCell ref="A1:I1"/>
    <mergeCell ref="C2:D2"/>
    <mergeCell ref="E2:F2"/>
    <mergeCell ref="A2:A3"/>
    <mergeCell ref="B2:B3"/>
    <mergeCell ref="G2:G3"/>
    <mergeCell ref="H2:H3"/>
    <mergeCell ref="I2:I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" sqref="I2:I3"/>
    </sheetView>
  </sheetViews>
  <sheetFormatPr defaultColWidth="9" defaultRowHeight="14.25"/>
  <cols>
    <col min="3" max="3" width="11.875" customWidth="1"/>
    <col min="4" max="4" width="12.875" customWidth="1"/>
    <col min="5" max="5" width="12.375" customWidth="1"/>
    <col min="6" max="6" width="15.5" customWidth="1"/>
    <col min="7" max="7" width="11.75" style="26" customWidth="1"/>
    <col min="8" max="9" width="8.5" customWidth="1"/>
  </cols>
  <sheetData>
    <row r="1" ht="26" customHeight="1" spans="1:10">
      <c r="A1" s="24" t="s">
        <v>40</v>
      </c>
      <c r="B1" s="24"/>
      <c r="C1" s="24"/>
      <c r="D1" s="24"/>
      <c r="E1" s="24"/>
      <c r="F1" s="24"/>
      <c r="G1" s="25"/>
      <c r="H1" s="24"/>
      <c r="I1" s="24"/>
      <c r="J1" s="24"/>
    </row>
    <row r="2" ht="27" customHeight="1" spans="1:10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20" t="s">
        <v>5</v>
      </c>
      <c r="H2" s="4" t="s">
        <v>6</v>
      </c>
      <c r="I2" s="14" t="s">
        <v>41</v>
      </c>
      <c r="J2" s="4" t="s">
        <v>7</v>
      </c>
    </row>
    <row r="3" ht="33" customHeight="1" spans="1:10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20"/>
      <c r="H3" s="4"/>
      <c r="I3" s="15"/>
      <c r="J3" s="4"/>
    </row>
    <row r="4" spans="1:10">
      <c r="A4" s="4">
        <v>1</v>
      </c>
      <c r="B4" s="4" t="s">
        <v>10</v>
      </c>
      <c r="C4" s="4">
        <v>82</v>
      </c>
      <c r="D4" s="4">
        <v>64780</v>
      </c>
      <c r="E4" s="27">
        <v>5</v>
      </c>
      <c r="F4" s="27">
        <v>4200</v>
      </c>
      <c r="G4" s="28">
        <f>C4+E4</f>
        <v>87</v>
      </c>
      <c r="H4" s="4">
        <f>D4+F4</f>
        <v>68980</v>
      </c>
      <c r="I4" s="4">
        <v>7100</v>
      </c>
      <c r="J4" s="21"/>
    </row>
    <row r="5" spans="1:10">
      <c r="A5" s="4">
        <v>2</v>
      </c>
      <c r="B5" s="4" t="s">
        <v>11</v>
      </c>
      <c r="C5" s="4">
        <v>35</v>
      </c>
      <c r="D5" s="4">
        <v>26860</v>
      </c>
      <c r="E5" s="27">
        <v>3</v>
      </c>
      <c r="F5" s="27">
        <v>2520</v>
      </c>
      <c r="G5" s="28">
        <f t="shared" ref="G5:G22" si="0">C5+E5</f>
        <v>38</v>
      </c>
      <c r="H5" s="4">
        <f t="shared" ref="H5:H22" si="1">D5+F5</f>
        <v>29380</v>
      </c>
      <c r="I5" s="4">
        <v>300</v>
      </c>
      <c r="J5" s="21"/>
    </row>
    <row r="6" spans="1:10">
      <c r="A6" s="4">
        <v>3</v>
      </c>
      <c r="B6" s="4" t="s">
        <v>12</v>
      </c>
      <c r="C6" s="4">
        <v>27</v>
      </c>
      <c r="D6" s="4">
        <v>21330</v>
      </c>
      <c r="E6" s="27">
        <v>3</v>
      </c>
      <c r="F6" s="27">
        <v>2520</v>
      </c>
      <c r="G6" s="28">
        <f t="shared" si="0"/>
        <v>30</v>
      </c>
      <c r="H6" s="4">
        <f t="shared" si="1"/>
        <v>23850</v>
      </c>
      <c r="I6" s="4">
        <v>6900</v>
      </c>
      <c r="J6" s="21"/>
    </row>
    <row r="7" spans="1:10">
      <c r="A7" s="4">
        <v>4</v>
      </c>
      <c r="B7" s="4" t="s">
        <v>13</v>
      </c>
      <c r="C7" s="4">
        <v>32</v>
      </c>
      <c r="D7" s="4">
        <v>25280</v>
      </c>
      <c r="E7" s="27">
        <v>18</v>
      </c>
      <c r="F7" s="27">
        <v>15120</v>
      </c>
      <c r="G7" s="28">
        <f t="shared" si="0"/>
        <v>50</v>
      </c>
      <c r="H7" s="4">
        <f t="shared" si="1"/>
        <v>40400</v>
      </c>
      <c r="I7" s="4">
        <v>10800</v>
      </c>
      <c r="J7" s="21"/>
    </row>
    <row r="8" spans="1:10">
      <c r="A8" s="4">
        <v>5</v>
      </c>
      <c r="B8" s="4" t="s">
        <v>15</v>
      </c>
      <c r="C8" s="4">
        <v>18</v>
      </c>
      <c r="D8" s="4">
        <v>14220</v>
      </c>
      <c r="E8" s="27">
        <v>5</v>
      </c>
      <c r="F8" s="27">
        <v>4200</v>
      </c>
      <c r="G8" s="28">
        <f t="shared" si="0"/>
        <v>23</v>
      </c>
      <c r="H8" s="4">
        <f t="shared" si="1"/>
        <v>18420</v>
      </c>
      <c r="I8" s="4">
        <v>4100</v>
      </c>
      <c r="J8" s="21"/>
    </row>
    <row r="9" spans="1:10">
      <c r="A9" s="4">
        <v>6</v>
      </c>
      <c r="B9" s="4" t="s">
        <v>16</v>
      </c>
      <c r="C9" s="4">
        <v>61</v>
      </c>
      <c r="D9" s="4">
        <v>48190</v>
      </c>
      <c r="E9" s="27">
        <v>4</v>
      </c>
      <c r="F9" s="27">
        <v>3360</v>
      </c>
      <c r="G9" s="28">
        <f t="shared" si="0"/>
        <v>65</v>
      </c>
      <c r="H9" s="4">
        <f t="shared" si="1"/>
        <v>51550</v>
      </c>
      <c r="I9" s="4">
        <v>6950</v>
      </c>
      <c r="J9" s="21"/>
    </row>
    <row r="10" spans="1:10">
      <c r="A10" s="4">
        <v>7</v>
      </c>
      <c r="B10" s="4" t="s">
        <v>17</v>
      </c>
      <c r="C10" s="4">
        <v>40</v>
      </c>
      <c r="D10" s="4">
        <v>31600</v>
      </c>
      <c r="E10" s="27">
        <v>4</v>
      </c>
      <c r="F10" s="27">
        <v>3360</v>
      </c>
      <c r="G10" s="28">
        <f t="shared" si="0"/>
        <v>44</v>
      </c>
      <c r="H10" s="4">
        <f t="shared" si="1"/>
        <v>34960</v>
      </c>
      <c r="I10" s="4">
        <v>7000</v>
      </c>
      <c r="J10" s="21"/>
    </row>
    <row r="11" spans="1:10">
      <c r="A11" s="4">
        <v>8</v>
      </c>
      <c r="B11" s="4" t="s">
        <v>18</v>
      </c>
      <c r="C11" s="4">
        <v>37</v>
      </c>
      <c r="D11" s="4">
        <v>29230</v>
      </c>
      <c r="E11" s="27">
        <v>0</v>
      </c>
      <c r="F11" s="27">
        <v>0</v>
      </c>
      <c r="G11" s="28">
        <f t="shared" si="0"/>
        <v>37</v>
      </c>
      <c r="H11" s="4">
        <f t="shared" si="1"/>
        <v>29230</v>
      </c>
      <c r="I11" s="4">
        <v>0</v>
      </c>
      <c r="J11" s="21"/>
    </row>
    <row r="12" spans="1:10">
      <c r="A12" s="4">
        <v>9</v>
      </c>
      <c r="B12" s="4" t="s">
        <v>19</v>
      </c>
      <c r="C12" s="4">
        <v>16</v>
      </c>
      <c r="D12" s="4">
        <v>12640</v>
      </c>
      <c r="E12" s="27">
        <v>8</v>
      </c>
      <c r="F12" s="27">
        <v>6720</v>
      </c>
      <c r="G12" s="28">
        <f t="shared" si="0"/>
        <v>24</v>
      </c>
      <c r="H12" s="4">
        <f t="shared" si="1"/>
        <v>19360</v>
      </c>
      <c r="I12" s="4">
        <v>7400</v>
      </c>
      <c r="J12" s="21"/>
    </row>
    <row r="13" spans="1:10">
      <c r="A13" s="4">
        <v>10</v>
      </c>
      <c r="B13" s="4" t="s">
        <v>20</v>
      </c>
      <c r="C13" s="4">
        <v>34</v>
      </c>
      <c r="D13" s="4">
        <v>26860</v>
      </c>
      <c r="E13" s="27">
        <v>2</v>
      </c>
      <c r="F13" s="27">
        <v>1680</v>
      </c>
      <c r="G13" s="28">
        <f t="shared" si="0"/>
        <v>36</v>
      </c>
      <c r="H13" s="4">
        <f t="shared" si="1"/>
        <v>28540</v>
      </c>
      <c r="I13" s="4">
        <v>3800</v>
      </c>
      <c r="J13" s="21"/>
    </row>
    <row r="14" spans="1:10">
      <c r="A14" s="4">
        <v>11</v>
      </c>
      <c r="B14" s="4" t="s">
        <v>21</v>
      </c>
      <c r="C14" s="4">
        <v>23</v>
      </c>
      <c r="D14" s="4">
        <v>18170</v>
      </c>
      <c r="E14" s="27">
        <v>3</v>
      </c>
      <c r="F14" s="27">
        <v>2520</v>
      </c>
      <c r="G14" s="28">
        <f t="shared" si="0"/>
        <v>26</v>
      </c>
      <c r="H14" s="4">
        <f t="shared" si="1"/>
        <v>20690</v>
      </c>
      <c r="I14" s="4">
        <v>3300</v>
      </c>
      <c r="J14" s="21"/>
    </row>
    <row r="15" spans="1:10">
      <c r="A15" s="4">
        <v>12</v>
      </c>
      <c r="B15" s="4" t="s">
        <v>22</v>
      </c>
      <c r="C15" s="4">
        <v>68</v>
      </c>
      <c r="D15" s="4">
        <v>53720</v>
      </c>
      <c r="E15" s="27">
        <v>11</v>
      </c>
      <c r="F15" s="27">
        <v>9240</v>
      </c>
      <c r="G15" s="28">
        <f t="shared" si="0"/>
        <v>79</v>
      </c>
      <c r="H15" s="4">
        <f t="shared" si="1"/>
        <v>62960</v>
      </c>
      <c r="I15" s="4">
        <v>10700</v>
      </c>
      <c r="J15" s="21"/>
    </row>
    <row r="16" spans="1:10">
      <c r="A16" s="4">
        <v>13</v>
      </c>
      <c r="B16" s="4" t="s">
        <v>23</v>
      </c>
      <c r="C16" s="4">
        <v>37</v>
      </c>
      <c r="D16" s="4">
        <v>29230</v>
      </c>
      <c r="E16" s="27">
        <v>2</v>
      </c>
      <c r="F16" s="27">
        <v>1680</v>
      </c>
      <c r="G16" s="28">
        <f t="shared" si="0"/>
        <v>39</v>
      </c>
      <c r="H16" s="4">
        <f t="shared" si="1"/>
        <v>30910</v>
      </c>
      <c r="I16" s="4">
        <v>3800</v>
      </c>
      <c r="J16" s="21"/>
    </row>
    <row r="17" spans="1:10">
      <c r="A17" s="4">
        <v>14</v>
      </c>
      <c r="B17" s="4" t="s">
        <v>24</v>
      </c>
      <c r="C17" s="4">
        <v>35</v>
      </c>
      <c r="D17" s="4">
        <v>28860</v>
      </c>
      <c r="E17" s="27">
        <v>0</v>
      </c>
      <c r="F17" s="27">
        <v>0</v>
      </c>
      <c r="G17" s="28">
        <f t="shared" si="0"/>
        <v>35</v>
      </c>
      <c r="H17" s="4">
        <f t="shared" si="1"/>
        <v>28860</v>
      </c>
      <c r="I17" s="4">
        <v>0</v>
      </c>
      <c r="J17" s="21"/>
    </row>
    <row r="18" spans="1:10">
      <c r="A18" s="4">
        <v>15</v>
      </c>
      <c r="B18" s="4" t="s">
        <v>25</v>
      </c>
      <c r="C18" s="4">
        <v>30</v>
      </c>
      <c r="D18" s="4">
        <v>23700</v>
      </c>
      <c r="E18" s="27">
        <v>4</v>
      </c>
      <c r="F18" s="27">
        <v>3360</v>
      </c>
      <c r="G18" s="28">
        <f t="shared" si="0"/>
        <v>34</v>
      </c>
      <c r="H18" s="4">
        <f t="shared" si="1"/>
        <v>27060</v>
      </c>
      <c r="I18" s="4">
        <v>7000</v>
      </c>
      <c r="J18" s="21"/>
    </row>
    <row r="19" spans="1:10">
      <c r="A19" s="4">
        <v>16</v>
      </c>
      <c r="B19" s="4" t="s">
        <v>26</v>
      </c>
      <c r="C19" s="4">
        <v>29</v>
      </c>
      <c r="D19" s="4">
        <v>22910</v>
      </c>
      <c r="E19" s="27">
        <v>4</v>
      </c>
      <c r="F19" s="27">
        <v>3360</v>
      </c>
      <c r="G19" s="28">
        <f t="shared" si="0"/>
        <v>33</v>
      </c>
      <c r="H19" s="4">
        <f t="shared" si="1"/>
        <v>26270</v>
      </c>
      <c r="I19" s="4">
        <v>7000</v>
      </c>
      <c r="J19" s="21"/>
    </row>
    <row r="20" spans="1:10">
      <c r="A20" s="4">
        <v>17</v>
      </c>
      <c r="B20" s="4" t="s">
        <v>27</v>
      </c>
      <c r="C20" s="4">
        <v>31</v>
      </c>
      <c r="D20" s="4">
        <v>24490</v>
      </c>
      <c r="E20" s="27">
        <v>1</v>
      </c>
      <c r="F20" s="27">
        <v>840</v>
      </c>
      <c r="G20" s="28">
        <f t="shared" si="0"/>
        <v>32</v>
      </c>
      <c r="H20" s="4">
        <f t="shared" si="1"/>
        <v>25330</v>
      </c>
      <c r="I20" s="4">
        <v>3750</v>
      </c>
      <c r="J20" s="21"/>
    </row>
    <row r="21" spans="1:10">
      <c r="A21" s="4">
        <v>18</v>
      </c>
      <c r="B21" s="4" t="s">
        <v>28</v>
      </c>
      <c r="C21" s="4">
        <v>138</v>
      </c>
      <c r="D21" s="4">
        <v>109020</v>
      </c>
      <c r="E21" s="27">
        <v>13</v>
      </c>
      <c r="F21" s="27">
        <v>10920</v>
      </c>
      <c r="G21" s="28">
        <f t="shared" si="0"/>
        <v>151</v>
      </c>
      <c r="H21" s="4">
        <f t="shared" si="1"/>
        <v>119940</v>
      </c>
      <c r="I21" s="4">
        <v>13900</v>
      </c>
      <c r="J21" s="21"/>
    </row>
    <row r="22" ht="18" customHeight="1" spans="1:10">
      <c r="A22" s="4">
        <v>19</v>
      </c>
      <c r="B22" s="4" t="s">
        <v>29</v>
      </c>
      <c r="C22" s="4">
        <v>773</v>
      </c>
      <c r="D22" s="4">
        <v>611090</v>
      </c>
      <c r="E22" s="4">
        <v>90</v>
      </c>
      <c r="F22" s="4">
        <v>75600</v>
      </c>
      <c r="G22" s="28">
        <f t="shared" si="0"/>
        <v>863</v>
      </c>
      <c r="H22" s="4">
        <f t="shared" si="1"/>
        <v>686690</v>
      </c>
      <c r="I22" s="4">
        <v>103800</v>
      </c>
      <c r="J22" s="21"/>
    </row>
  </sheetData>
  <mergeCells count="9">
    <mergeCell ref="A1:J1"/>
    <mergeCell ref="C2:D2"/>
    <mergeCell ref="E2:F2"/>
    <mergeCell ref="A2:A3"/>
    <mergeCell ref="B2:B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H22" sqref="H22"/>
    </sheetView>
  </sheetViews>
  <sheetFormatPr defaultColWidth="9" defaultRowHeight="14.25"/>
  <cols>
    <col min="3" max="4" width="11.875" customWidth="1"/>
    <col min="5" max="5" width="12.875" customWidth="1"/>
    <col min="6" max="7" width="12.375" customWidth="1"/>
    <col min="8" max="8" width="15.5" customWidth="1"/>
    <col min="9" max="9" width="11.75" style="26" customWidth="1"/>
    <col min="10" max="10" width="8.5" customWidth="1"/>
  </cols>
  <sheetData>
    <row r="1" ht="26" customHeight="1" spans="1:11">
      <c r="A1" s="24" t="s">
        <v>42</v>
      </c>
      <c r="B1" s="24"/>
      <c r="C1" s="24"/>
      <c r="D1" s="24"/>
      <c r="E1" s="24"/>
      <c r="F1" s="24"/>
      <c r="G1" s="24"/>
      <c r="H1" s="24"/>
      <c r="I1" s="25"/>
      <c r="J1" s="24"/>
      <c r="K1" s="24"/>
    </row>
    <row r="2" ht="27" customHeight="1" spans="1:11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4"/>
      <c r="I2" s="20" t="s">
        <v>5</v>
      </c>
      <c r="J2" s="4" t="s">
        <v>6</v>
      </c>
      <c r="K2" s="4" t="s">
        <v>7</v>
      </c>
    </row>
    <row r="3" ht="33" customHeight="1" spans="1:11">
      <c r="A3" s="4"/>
      <c r="B3" s="4"/>
      <c r="C3" s="4" t="s">
        <v>8</v>
      </c>
      <c r="D3" s="4" t="s">
        <v>43</v>
      </c>
      <c r="E3" s="4" t="s">
        <v>9</v>
      </c>
      <c r="F3" s="4" t="s">
        <v>8</v>
      </c>
      <c r="G3" s="4" t="s">
        <v>43</v>
      </c>
      <c r="H3" s="4" t="s">
        <v>9</v>
      </c>
      <c r="I3" s="20"/>
      <c r="J3" s="4"/>
      <c r="K3" s="4"/>
    </row>
    <row r="4" spans="1:11">
      <c r="A4" s="4">
        <v>1</v>
      </c>
      <c r="B4" s="4" t="s">
        <v>10</v>
      </c>
      <c r="C4" s="4">
        <v>82</v>
      </c>
      <c r="D4" s="4">
        <v>7824</v>
      </c>
      <c r="E4" s="4">
        <v>77702</v>
      </c>
      <c r="F4" s="27">
        <v>5</v>
      </c>
      <c r="G4" s="27">
        <v>480</v>
      </c>
      <c r="H4" s="27">
        <v>4920</v>
      </c>
      <c r="I4" s="28">
        <f t="shared" ref="I4:I22" si="0">C4+F4</f>
        <v>87</v>
      </c>
      <c r="J4" s="4">
        <f t="shared" ref="J4:J22" si="1">E4+H4</f>
        <v>82622</v>
      </c>
      <c r="K4" s="21"/>
    </row>
    <row r="5" spans="1:11">
      <c r="A5" s="4">
        <v>2</v>
      </c>
      <c r="B5" s="4" t="s">
        <v>11</v>
      </c>
      <c r="C5" s="4">
        <v>35</v>
      </c>
      <c r="D5" s="4">
        <v>3216</v>
      </c>
      <c r="E5" s="4">
        <v>31708</v>
      </c>
      <c r="F5" s="27">
        <v>3</v>
      </c>
      <c r="G5" s="27">
        <v>288</v>
      </c>
      <c r="H5" s="27">
        <v>2952</v>
      </c>
      <c r="I5" s="28">
        <f t="shared" si="0"/>
        <v>38</v>
      </c>
      <c r="J5" s="4">
        <f t="shared" si="1"/>
        <v>34660</v>
      </c>
      <c r="K5" s="21"/>
    </row>
    <row r="6" spans="1:11">
      <c r="A6" s="4">
        <v>3</v>
      </c>
      <c r="B6" s="4" t="s">
        <v>12</v>
      </c>
      <c r="C6" s="4">
        <v>27</v>
      </c>
      <c r="D6" s="4">
        <v>2592</v>
      </c>
      <c r="E6" s="4">
        <v>25218</v>
      </c>
      <c r="F6" s="27">
        <v>3</v>
      </c>
      <c r="G6" s="27">
        <v>288</v>
      </c>
      <c r="H6" s="27">
        <v>2952</v>
      </c>
      <c r="I6" s="28">
        <f t="shared" si="0"/>
        <v>30</v>
      </c>
      <c r="J6" s="4">
        <f t="shared" si="1"/>
        <v>28170</v>
      </c>
      <c r="K6" s="21"/>
    </row>
    <row r="7" spans="1:11">
      <c r="A7" s="4">
        <v>4</v>
      </c>
      <c r="B7" s="4" t="s">
        <v>13</v>
      </c>
      <c r="C7" s="4">
        <v>32</v>
      </c>
      <c r="D7" s="4">
        <v>3072</v>
      </c>
      <c r="E7" s="4">
        <v>29888</v>
      </c>
      <c r="F7" s="27">
        <v>18</v>
      </c>
      <c r="G7" s="27">
        <v>1728</v>
      </c>
      <c r="H7" s="27">
        <v>17712</v>
      </c>
      <c r="I7" s="28">
        <f t="shared" si="0"/>
        <v>50</v>
      </c>
      <c r="J7" s="4">
        <f t="shared" si="1"/>
        <v>47600</v>
      </c>
      <c r="K7" s="21"/>
    </row>
    <row r="8" spans="1:11">
      <c r="A8" s="4">
        <v>5</v>
      </c>
      <c r="B8" s="4" t="s">
        <v>15</v>
      </c>
      <c r="C8" s="4">
        <v>18</v>
      </c>
      <c r="D8" s="4">
        <v>1584</v>
      </c>
      <c r="E8" s="4">
        <v>16668</v>
      </c>
      <c r="F8" s="27">
        <v>5</v>
      </c>
      <c r="G8" s="27">
        <v>480</v>
      </c>
      <c r="H8" s="27">
        <v>4920</v>
      </c>
      <c r="I8" s="28">
        <f t="shared" si="0"/>
        <v>23</v>
      </c>
      <c r="J8" s="4">
        <f t="shared" si="1"/>
        <v>21588</v>
      </c>
      <c r="K8" s="21"/>
    </row>
    <row r="9" spans="1:11">
      <c r="A9" s="4">
        <v>6</v>
      </c>
      <c r="B9" s="4" t="s">
        <v>16</v>
      </c>
      <c r="C9" s="4">
        <v>61</v>
      </c>
      <c r="D9" s="4">
        <v>5856</v>
      </c>
      <c r="E9" s="4">
        <v>56974</v>
      </c>
      <c r="F9" s="27">
        <v>4</v>
      </c>
      <c r="G9" s="27">
        <v>384</v>
      </c>
      <c r="H9" s="27">
        <v>3936</v>
      </c>
      <c r="I9" s="28">
        <f t="shared" si="0"/>
        <v>65</v>
      </c>
      <c r="J9" s="4">
        <f t="shared" si="1"/>
        <v>60910</v>
      </c>
      <c r="K9" s="21"/>
    </row>
    <row r="10" spans="1:11">
      <c r="A10" s="4">
        <v>7</v>
      </c>
      <c r="B10" s="4" t="s">
        <v>17</v>
      </c>
      <c r="C10" s="4">
        <v>40</v>
      </c>
      <c r="D10" s="4">
        <v>3792</v>
      </c>
      <c r="E10" s="4">
        <v>37312</v>
      </c>
      <c r="F10" s="27">
        <v>4</v>
      </c>
      <c r="G10" s="27">
        <v>384</v>
      </c>
      <c r="H10" s="27">
        <v>3936</v>
      </c>
      <c r="I10" s="28">
        <f t="shared" si="0"/>
        <v>44</v>
      </c>
      <c r="J10" s="4">
        <f t="shared" si="1"/>
        <v>41248</v>
      </c>
      <c r="K10" s="21"/>
    </row>
    <row r="11" spans="1:11">
      <c r="A11" s="4">
        <v>8</v>
      </c>
      <c r="B11" s="4" t="s">
        <v>18</v>
      </c>
      <c r="C11" s="4">
        <v>37</v>
      </c>
      <c r="D11" s="4">
        <v>3552</v>
      </c>
      <c r="E11" s="4">
        <v>34558</v>
      </c>
      <c r="F11" s="27">
        <v>0</v>
      </c>
      <c r="G11" s="27">
        <v>0</v>
      </c>
      <c r="H11" s="27">
        <v>0</v>
      </c>
      <c r="I11" s="28">
        <f t="shared" si="0"/>
        <v>37</v>
      </c>
      <c r="J11" s="4">
        <f t="shared" si="1"/>
        <v>34558</v>
      </c>
      <c r="K11" s="21"/>
    </row>
    <row r="12" spans="1:11">
      <c r="A12" s="4">
        <v>9</v>
      </c>
      <c r="B12" s="4" t="s">
        <v>19</v>
      </c>
      <c r="C12" s="4">
        <v>16</v>
      </c>
      <c r="D12" s="4">
        <v>1536</v>
      </c>
      <c r="E12" s="4">
        <v>14944</v>
      </c>
      <c r="F12" s="27">
        <v>8</v>
      </c>
      <c r="G12" s="27">
        <v>768</v>
      </c>
      <c r="H12" s="27">
        <v>7872</v>
      </c>
      <c r="I12" s="28">
        <f t="shared" si="0"/>
        <v>24</v>
      </c>
      <c r="J12" s="4">
        <f t="shared" si="1"/>
        <v>22816</v>
      </c>
      <c r="K12" s="21"/>
    </row>
    <row r="13" spans="1:11">
      <c r="A13" s="4">
        <v>10</v>
      </c>
      <c r="B13" s="4" t="s">
        <v>20</v>
      </c>
      <c r="C13" s="4">
        <v>34</v>
      </c>
      <c r="D13" s="4">
        <v>3216</v>
      </c>
      <c r="E13" s="4">
        <v>31708</v>
      </c>
      <c r="F13" s="27">
        <v>2</v>
      </c>
      <c r="G13" s="27">
        <v>192</v>
      </c>
      <c r="H13" s="27">
        <v>1968</v>
      </c>
      <c r="I13" s="28">
        <f t="shared" si="0"/>
        <v>36</v>
      </c>
      <c r="J13" s="4">
        <f t="shared" si="1"/>
        <v>33676</v>
      </c>
      <c r="K13" s="21"/>
    </row>
    <row r="14" spans="1:11">
      <c r="A14" s="4">
        <v>11</v>
      </c>
      <c r="B14" s="4" t="s">
        <v>21</v>
      </c>
      <c r="C14" s="4">
        <v>23</v>
      </c>
      <c r="D14" s="4">
        <v>2208</v>
      </c>
      <c r="E14" s="4">
        <v>21482</v>
      </c>
      <c r="F14" s="27">
        <v>3</v>
      </c>
      <c r="G14" s="27">
        <v>288</v>
      </c>
      <c r="H14" s="27">
        <v>2952</v>
      </c>
      <c r="I14" s="28">
        <f t="shared" si="0"/>
        <v>26</v>
      </c>
      <c r="J14" s="4">
        <f t="shared" si="1"/>
        <v>24434</v>
      </c>
      <c r="K14" s="21"/>
    </row>
    <row r="15" spans="1:11">
      <c r="A15" s="4">
        <v>12</v>
      </c>
      <c r="B15" s="4" t="s">
        <v>22</v>
      </c>
      <c r="C15" s="4">
        <v>68</v>
      </c>
      <c r="D15" s="4">
        <v>6528</v>
      </c>
      <c r="E15" s="4">
        <v>63512</v>
      </c>
      <c r="F15" s="27">
        <v>11</v>
      </c>
      <c r="G15" s="27">
        <v>1056</v>
      </c>
      <c r="H15" s="27">
        <v>10824</v>
      </c>
      <c r="I15" s="28">
        <f t="shared" si="0"/>
        <v>79</v>
      </c>
      <c r="J15" s="4">
        <f t="shared" si="1"/>
        <v>74336</v>
      </c>
      <c r="K15" s="21"/>
    </row>
    <row r="16" spans="1:11">
      <c r="A16" s="4">
        <v>13</v>
      </c>
      <c r="B16" s="4" t="s">
        <v>23</v>
      </c>
      <c r="C16" s="4">
        <v>37</v>
      </c>
      <c r="D16" s="4">
        <v>3552</v>
      </c>
      <c r="E16" s="4">
        <v>34558</v>
      </c>
      <c r="F16" s="27">
        <v>2</v>
      </c>
      <c r="G16" s="27">
        <v>192</v>
      </c>
      <c r="H16" s="27">
        <v>1968</v>
      </c>
      <c r="I16" s="28">
        <f t="shared" si="0"/>
        <v>39</v>
      </c>
      <c r="J16" s="4">
        <f t="shared" si="1"/>
        <v>36526</v>
      </c>
      <c r="K16" s="21"/>
    </row>
    <row r="17" spans="1:11">
      <c r="A17" s="4">
        <v>14</v>
      </c>
      <c r="B17" s="4" t="s">
        <v>24</v>
      </c>
      <c r="C17" s="4">
        <v>36</v>
      </c>
      <c r="D17" s="4">
        <v>3264</v>
      </c>
      <c r="E17" s="4">
        <v>33432</v>
      </c>
      <c r="F17" s="27">
        <v>0</v>
      </c>
      <c r="G17" s="27">
        <v>0</v>
      </c>
      <c r="H17" s="27">
        <v>0</v>
      </c>
      <c r="I17" s="28">
        <f t="shared" si="0"/>
        <v>36</v>
      </c>
      <c r="J17" s="4">
        <f t="shared" si="1"/>
        <v>33432</v>
      </c>
      <c r="K17" s="21"/>
    </row>
    <row r="18" spans="1:11">
      <c r="A18" s="4">
        <v>15</v>
      </c>
      <c r="B18" s="4" t="s">
        <v>25</v>
      </c>
      <c r="C18" s="4">
        <v>30</v>
      </c>
      <c r="D18" s="4">
        <v>2880</v>
      </c>
      <c r="E18" s="4">
        <v>28020</v>
      </c>
      <c r="F18" s="27">
        <v>4</v>
      </c>
      <c r="G18" s="27">
        <v>384</v>
      </c>
      <c r="H18" s="27">
        <v>3936</v>
      </c>
      <c r="I18" s="28">
        <f t="shared" si="0"/>
        <v>34</v>
      </c>
      <c r="J18" s="4">
        <f t="shared" si="1"/>
        <v>31956</v>
      </c>
      <c r="K18" s="21"/>
    </row>
    <row r="19" spans="1:11">
      <c r="A19" s="4">
        <v>16</v>
      </c>
      <c r="B19" s="4" t="s">
        <v>26</v>
      </c>
      <c r="C19" s="4">
        <v>29</v>
      </c>
      <c r="D19" s="4">
        <v>2784</v>
      </c>
      <c r="E19" s="4">
        <v>27086</v>
      </c>
      <c r="F19" s="27">
        <v>4</v>
      </c>
      <c r="G19" s="27">
        <v>384</v>
      </c>
      <c r="H19" s="27">
        <v>3936</v>
      </c>
      <c r="I19" s="28">
        <f t="shared" si="0"/>
        <v>33</v>
      </c>
      <c r="J19" s="4">
        <f t="shared" si="1"/>
        <v>31022</v>
      </c>
      <c r="K19" s="21"/>
    </row>
    <row r="20" spans="1:11">
      <c r="A20" s="4">
        <v>17</v>
      </c>
      <c r="B20" s="4" t="s">
        <v>27</v>
      </c>
      <c r="C20" s="4">
        <v>31</v>
      </c>
      <c r="D20" s="4">
        <v>2976</v>
      </c>
      <c r="E20" s="4">
        <v>28954</v>
      </c>
      <c r="F20" s="27">
        <v>1</v>
      </c>
      <c r="G20" s="27">
        <v>96</v>
      </c>
      <c r="H20" s="27">
        <v>984</v>
      </c>
      <c r="I20" s="28">
        <f t="shared" si="0"/>
        <v>32</v>
      </c>
      <c r="J20" s="4">
        <f t="shared" si="1"/>
        <v>29938</v>
      </c>
      <c r="K20" s="21"/>
    </row>
    <row r="21" spans="1:11">
      <c r="A21" s="4">
        <v>18</v>
      </c>
      <c r="B21" s="4" t="s">
        <v>28</v>
      </c>
      <c r="C21" s="4">
        <v>142</v>
      </c>
      <c r="D21" s="4">
        <v>13152</v>
      </c>
      <c r="E21" s="4">
        <v>135634</v>
      </c>
      <c r="F21" s="27">
        <v>13</v>
      </c>
      <c r="G21" s="27">
        <v>1248</v>
      </c>
      <c r="H21" s="27">
        <v>12792</v>
      </c>
      <c r="I21" s="28">
        <f t="shared" si="0"/>
        <v>155</v>
      </c>
      <c r="J21" s="4">
        <f t="shared" si="1"/>
        <v>148426</v>
      </c>
      <c r="K21" s="21"/>
    </row>
    <row r="22" ht="18" customHeight="1" spans="1:11">
      <c r="A22" s="4">
        <v>19</v>
      </c>
      <c r="B22" s="4" t="s">
        <v>29</v>
      </c>
      <c r="C22" s="4">
        <v>778</v>
      </c>
      <c r="D22" s="4">
        <v>73584</v>
      </c>
      <c r="E22" s="4">
        <v>729358</v>
      </c>
      <c r="F22" s="4">
        <v>90</v>
      </c>
      <c r="G22" s="4">
        <v>8640</v>
      </c>
      <c r="H22" s="4">
        <v>88560</v>
      </c>
      <c r="I22" s="28">
        <f t="shared" si="0"/>
        <v>868</v>
      </c>
      <c r="J22" s="4">
        <f t="shared" si="1"/>
        <v>817918</v>
      </c>
      <c r="K22" s="21"/>
    </row>
  </sheetData>
  <mergeCells count="8">
    <mergeCell ref="A1:K1"/>
    <mergeCell ref="C2:E2"/>
    <mergeCell ref="F2:H2"/>
    <mergeCell ref="A2:A3"/>
    <mergeCell ref="B2:B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24.1</vt:lpstr>
      <vt:lpstr>24.2</vt:lpstr>
      <vt:lpstr>24.3</vt:lpstr>
      <vt:lpstr>24.4</vt:lpstr>
      <vt:lpstr>24.5</vt:lpstr>
      <vt:lpstr>2024.6</vt:lpstr>
      <vt:lpstr>2024.7</vt:lpstr>
      <vt:lpstr>2024.8</vt:lpstr>
      <vt:lpstr>2024.9</vt:lpstr>
      <vt:lpstr>2024.10</vt:lpstr>
      <vt:lpstr>2024.11</vt:lpstr>
      <vt:lpstr>2024.12</vt:lpstr>
      <vt:lpstr>25.1</vt:lpstr>
      <vt:lpstr>25.2</vt:lpstr>
      <vt:lpstr>25.3</vt:lpstr>
      <vt:lpstr>25.4</vt:lpstr>
      <vt:lpstr>25.5</vt:lpstr>
      <vt:lpstr>25.6</vt:lpstr>
      <vt:lpstr>25.7</vt:lpstr>
      <vt:lpstr>25.8</vt:lpstr>
      <vt:lpstr>25.9</vt:lpstr>
      <vt:lpstr>25.10</vt:lpstr>
      <vt:lpstr>25.11</vt:lpstr>
      <vt:lpstr>25.12</vt:lpstr>
      <vt:lpstr>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QM-081</cp:lastModifiedBy>
  <dcterms:created xsi:type="dcterms:W3CDTF">2021-05-17T17:43:00Z</dcterms:created>
  <dcterms:modified xsi:type="dcterms:W3CDTF">2026-01-22T10:33:02Z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E2A927C23B6C439298C2844F55FEBF5A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