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212" tabRatio="797"/>
  </bookViews>
  <sheets>
    <sheet name="十里牌河" sheetId="135" r:id="rId1"/>
  </sheets>
  <definedNames>
    <definedName name="_xlnm.Print_Titles" localSheetId="0">十里牌河!$1:$2</definedName>
  </definedNames>
  <calcPr calcId="144525"/>
</workbook>
</file>

<file path=xl/sharedStrings.xml><?xml version="1.0" encoding="utf-8"?>
<sst xmlns="http://schemas.openxmlformats.org/spreadsheetml/2006/main" count="223" uniqueCount="77">
  <si>
    <t>十里牌河管理范围划界成果表</t>
  </si>
  <si>
    <r>
      <rPr>
        <sz val="8"/>
        <rFont val="仿宋_GB2312"/>
        <charset val="134"/>
      </rPr>
      <t>序号</t>
    </r>
  </si>
  <si>
    <r>
      <rPr>
        <sz val="8"/>
        <rFont val="仿宋_GB2312"/>
        <charset val="134"/>
      </rPr>
      <t>有堤段、无堤段</t>
    </r>
    <r>
      <rPr>
        <sz val="8"/>
        <rFont val="Times New Roman"/>
        <charset val="134"/>
      </rPr>
      <t xml:space="preserve">
</t>
    </r>
    <r>
      <rPr>
        <sz val="8"/>
        <rFont val="仿宋_GB2312"/>
        <charset val="134"/>
      </rPr>
      <t>名称</t>
    </r>
  </si>
  <si>
    <r>
      <rPr>
        <sz val="8"/>
        <rFont val="仿宋_GB2312"/>
        <charset val="134"/>
      </rPr>
      <t>所在县区</t>
    </r>
  </si>
  <si>
    <r>
      <rPr>
        <sz val="8"/>
        <rFont val="仿宋_GB2312"/>
        <charset val="134"/>
      </rPr>
      <t>所在乡镇</t>
    </r>
  </si>
  <si>
    <r>
      <rPr>
        <sz val="8"/>
        <rFont val="仿宋_GB2312"/>
        <charset val="134"/>
      </rPr>
      <t>起讫地点</t>
    </r>
  </si>
  <si>
    <t>起点经度</t>
  </si>
  <si>
    <t>起点纬度</t>
  </si>
  <si>
    <t>终点经度</t>
  </si>
  <si>
    <t>终点纬度</t>
  </si>
  <si>
    <r>
      <rPr>
        <sz val="8"/>
        <rFont val="仿宋_GB2312"/>
        <charset val="134"/>
      </rPr>
      <t>外缘边界线长度（</t>
    </r>
    <r>
      <rPr>
        <sz val="8"/>
        <rFont val="Times New Roman"/>
        <charset val="134"/>
      </rPr>
      <t>km</t>
    </r>
    <r>
      <rPr>
        <sz val="8"/>
        <rFont val="仿宋_GB2312"/>
        <charset val="134"/>
      </rPr>
      <t>）</t>
    </r>
  </si>
  <si>
    <r>
      <rPr>
        <sz val="8"/>
        <rFont val="楷体_GB2312"/>
        <charset val="134"/>
      </rPr>
      <t>市界闭合连接线（虚线）长度（</t>
    </r>
    <r>
      <rPr>
        <sz val="8"/>
        <rFont val="Times New Roman"/>
        <charset val="134"/>
      </rPr>
      <t>km</t>
    </r>
    <r>
      <rPr>
        <sz val="8"/>
        <rFont val="楷体_GB2312"/>
        <charset val="134"/>
      </rPr>
      <t>）</t>
    </r>
  </si>
  <si>
    <r>
      <rPr>
        <sz val="8"/>
        <rFont val="仿宋_GB2312"/>
        <charset val="134"/>
      </rPr>
      <t>堤防等级</t>
    </r>
    <r>
      <rPr>
        <sz val="8"/>
        <rFont val="Times New Roman"/>
        <charset val="134"/>
      </rPr>
      <t xml:space="preserve"> </t>
    </r>
  </si>
  <si>
    <r>
      <rPr>
        <sz val="8"/>
        <rFont val="仿宋_GB2312"/>
        <charset val="134"/>
      </rPr>
      <t>划界标准：堤防背水侧护堤地宽度或无堤段设计洪水位（</t>
    </r>
    <r>
      <rPr>
        <sz val="8"/>
        <rFont val="Times New Roman"/>
        <charset val="134"/>
      </rPr>
      <t>m</t>
    </r>
    <r>
      <rPr>
        <sz val="8"/>
        <rFont val="仿宋_GB2312"/>
        <charset val="134"/>
      </rPr>
      <t>）</t>
    </r>
  </si>
  <si>
    <r>
      <rPr>
        <sz val="8"/>
        <rFont val="仿宋_GB2312"/>
        <charset val="134"/>
      </rPr>
      <t>相应堤防、无堤段管理主体</t>
    </r>
  </si>
  <si>
    <t>上级主管部门</t>
  </si>
  <si>
    <r>
      <rPr>
        <sz val="8"/>
        <rFont val="仿宋_GB2312"/>
        <charset val="134"/>
      </rPr>
      <t>堤防长度（</t>
    </r>
    <r>
      <rPr>
        <sz val="8"/>
        <rFont val="Times New Roman"/>
        <charset val="134"/>
      </rPr>
      <t>km</t>
    </r>
    <r>
      <rPr>
        <sz val="8"/>
        <rFont val="仿宋_GB2312"/>
        <charset val="134"/>
      </rPr>
      <t>）</t>
    </r>
  </si>
  <si>
    <r>
      <rPr>
        <sz val="8"/>
        <rFont val="仿宋_GB2312"/>
        <charset val="134"/>
      </rPr>
      <t>备注（管理范围面积</t>
    </r>
    <r>
      <rPr>
        <sz val="8"/>
        <rFont val="Times New Roman"/>
        <charset val="134"/>
      </rPr>
      <t>km</t>
    </r>
    <r>
      <rPr>
        <vertAlign val="superscript"/>
        <sz val="8"/>
        <rFont val="Times New Roman"/>
        <charset val="134"/>
      </rPr>
      <t>2</t>
    </r>
    <r>
      <rPr>
        <sz val="8"/>
        <rFont val="仿宋_GB2312"/>
        <charset val="134"/>
      </rPr>
      <t>）</t>
    </r>
  </si>
  <si>
    <r>
      <rPr>
        <b/>
        <sz val="8"/>
        <rFont val="宋体"/>
        <charset val="134"/>
      </rPr>
      <t>一</t>
    </r>
  </si>
  <si>
    <r>
      <rPr>
        <b/>
        <sz val="8"/>
        <rFont val="仿宋_GB2312"/>
        <charset val="134"/>
      </rPr>
      <t>管理范围面积</t>
    </r>
  </si>
  <si>
    <t>二</t>
  </si>
  <si>
    <t>左右岸合计</t>
  </si>
  <si>
    <t>三</t>
  </si>
  <si>
    <t>左岸小计</t>
  </si>
  <si>
    <t>河源至三步塔无堤段</t>
  </si>
  <si>
    <t>祁门县</t>
  </si>
  <si>
    <t>小路口镇</t>
  </si>
  <si>
    <t>河源-三步塔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</si>
  <si>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434.00-326.91</t>
    </r>
  </si>
  <si>
    <t>小路口镇人民政府</t>
  </si>
  <si>
    <t>祁门县农业农村水利局</t>
  </si>
  <si>
    <t>三步塔至寺前无堤段</t>
  </si>
  <si>
    <t>三步塔-寺前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</si>
  <si>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326.91-226.31</t>
    </r>
  </si>
  <si>
    <t>寺前至胜利村无堤段</t>
  </si>
  <si>
    <t>寺前-胜利村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</si>
  <si>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226.31-171.70</t>
    </r>
  </si>
  <si>
    <t>胜利村至小路口祁山乡界无堤段</t>
  </si>
  <si>
    <t>胜利村-小路口祁山乡界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</si>
  <si>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171.70-151.71</t>
    </r>
  </si>
  <si>
    <t>小路口祁山乡界至石门桥无堤段</t>
  </si>
  <si>
    <t>祁山镇</t>
  </si>
  <si>
    <t>小路口祁山乡界-石门桥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</si>
  <si>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151.71-143.30</t>
    </r>
  </si>
  <si>
    <t>祁山镇人民政府</t>
  </si>
  <si>
    <t>石门桥至同心无堤段</t>
  </si>
  <si>
    <t>石门桥-同心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</si>
  <si>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143.30-138.91</t>
    </r>
  </si>
  <si>
    <t>同心至北沅无堤段</t>
  </si>
  <si>
    <t>同心-北沅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</si>
  <si>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138.91-134.99</t>
    </r>
  </si>
  <si>
    <t>北沅至周家无堤段</t>
  </si>
  <si>
    <t>北沅-周家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</si>
  <si>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134.99-129.62</t>
    </r>
  </si>
  <si>
    <t>周家至先锋村无堤段</t>
  </si>
  <si>
    <t>周家-先锋村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</si>
  <si>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129.62-125.70</t>
    </r>
  </si>
  <si>
    <t>先锋村至下柯无堤段</t>
  </si>
  <si>
    <t>先锋村-下柯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</si>
  <si>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125.70-116.23</t>
    </r>
  </si>
  <si>
    <t>下柯至祁山塔坊乡界无堤段</t>
  </si>
  <si>
    <t>下柯-祁山塔坊乡界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</si>
  <si>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116.23-115.00</t>
    </r>
  </si>
  <si>
    <t>祁山塔坊乡界至柯岭村无堤段</t>
  </si>
  <si>
    <t>塔坊镇</t>
  </si>
  <si>
    <t>祁山塔坊乡界-柯岭村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</si>
  <si>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115.00-110.05</t>
    </r>
  </si>
  <si>
    <t>塔坊镇人民政府</t>
  </si>
  <si>
    <t>柯岭村至中洲无堤段</t>
  </si>
  <si>
    <t>柯岭村-中洲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</si>
  <si>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110.05-109.21</t>
    </r>
  </si>
  <si>
    <t>中洲至阊江无堤段</t>
  </si>
  <si>
    <t>中洲-阊江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</si>
  <si>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109.21-109.06</t>
    </r>
  </si>
  <si>
    <t>四</t>
  </si>
  <si>
    <t>右岸小计</t>
  </si>
  <si>
    <t>说明：1、本表无堤段设计洪水位为85黄海高程。2、本表无堤段管理主体是指相应水域、岸线的管理主体及其上级主管部门。堤防管理范围以外的水域、岸线，管理主体原则上按属地管理确定。3、外缘边界线长度为有堤段、无堤段外缘边界线和支流河口连接线长度（图上量测）。4、堤防段涉及到的水闸、泵站等水利工程的管理主体，由各地按现状管理单位确定，其管理范围按照水利工程管理范围确定。5、相应堤防长度，从图上量测，不含未上溯支流延伸段。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</si>
</sst>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_ "/>
    <numFmt numFmtId="177" formatCode="0.0"/>
    <numFmt numFmtId="42" formatCode="_ &quot;￥&quot;* #,##0_ ;_ &quot;￥&quot;* \-#,##0_ ;_ &quot;￥&quot;* &quot;-&quot;_ ;_ @_ "/>
    <numFmt numFmtId="178" formatCode="0.000000_ "/>
    <numFmt numFmtId="179" formatCode="_ \¥* #,##0.00_ ;_ \¥* \-#,##0.00_ ;_ \¥* &quot;-&quot;??_ ;_ @_ "/>
    <numFmt numFmtId="41" formatCode="_ * #,##0_ ;_ * \-#,##0_ ;_ * &quot;-&quot;_ ;_ @_ "/>
    <numFmt numFmtId="180" formatCode="0.000_);[Red]\(0.000\)"/>
  </numFmts>
  <fonts count="53">
    <font>
      <sz val="11"/>
      <color theme="1"/>
      <name val="宋体"/>
      <charset val="134"/>
      <scheme val="minor"/>
    </font>
    <font>
      <b/>
      <sz val="8"/>
      <color theme="1"/>
      <name val="Times New Roman"/>
      <charset val="134"/>
    </font>
    <font>
      <b/>
      <sz val="8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16"/>
      <name val="方正小标宋简体"/>
      <charset val="134"/>
    </font>
    <font>
      <sz val="8"/>
      <name val="方正小标宋简体"/>
      <charset val="134"/>
    </font>
    <font>
      <sz val="8"/>
      <name val="Times New Roman"/>
      <charset val="134"/>
    </font>
    <font>
      <sz val="8"/>
      <name val="仿宋_GB2312"/>
      <charset val="134"/>
    </font>
    <font>
      <b/>
      <sz val="8"/>
      <name val="宋体"/>
      <charset val="134"/>
    </font>
    <font>
      <b/>
      <sz val="8"/>
      <name val="仿宋_GB2312"/>
      <charset val="134"/>
    </font>
    <font>
      <sz val="8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indexed="56"/>
      <name val="宋体"/>
      <charset val="134"/>
    </font>
    <font>
      <sz val="12"/>
      <name val="宋体"/>
      <charset val="134"/>
    </font>
    <font>
      <sz val="11"/>
      <name val="等线"/>
      <charset val="134"/>
    </font>
    <font>
      <b/>
      <sz val="11"/>
      <color indexed="5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8"/>
      <name val="楷体_GB2312"/>
      <charset val="134"/>
    </font>
    <font>
      <vertAlign val="superscript"/>
      <sz val="8"/>
      <name val="Times New Roman"/>
      <charset val="134"/>
    </font>
  </fonts>
  <fills count="55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1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/>
    <xf numFmtId="0" fontId="20" fillId="4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2" fillId="6" borderId="3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30" fillId="17" borderId="4" applyNumberFormat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3" borderId="7" applyNumberFormat="0" applyFont="0" applyAlignment="0" applyProtection="0">
      <alignment vertical="center"/>
    </xf>
    <xf numFmtId="0" fontId="28" fillId="0" borderId="0"/>
    <xf numFmtId="0" fontId="2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5" fillId="3" borderId="11" applyNumberFormat="0" applyAlignment="0" applyProtection="0">
      <alignment vertical="center"/>
    </xf>
    <xf numFmtId="0" fontId="18" fillId="3" borderId="3" applyNumberFormat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32" fillId="22" borderId="5" applyNumberForma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2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/>
    <xf numFmtId="0" fontId="21" fillId="30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0" fillId="17" borderId="13" applyNumberFormat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0" fillId="4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4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29" fillId="0" borderId="0">
      <alignment vertical="center"/>
    </xf>
    <xf numFmtId="0" fontId="23" fillId="24" borderId="0" applyNumberFormat="0" applyBorder="0" applyAlignment="0" applyProtection="0">
      <alignment vertical="center"/>
    </xf>
    <xf numFmtId="0" fontId="28" fillId="0" borderId="0"/>
    <xf numFmtId="0" fontId="23" fillId="8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42" fillId="0" borderId="14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0" fillId="0" borderId="0"/>
    <xf numFmtId="0" fontId="28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2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20" fillId="0" borderId="0">
      <alignment vertical="center"/>
    </xf>
    <xf numFmtId="0" fontId="28" fillId="0" borderId="0"/>
    <xf numFmtId="0" fontId="0" fillId="0" borderId="0"/>
    <xf numFmtId="0" fontId="0" fillId="0" borderId="0"/>
    <xf numFmtId="0" fontId="0" fillId="0" borderId="0"/>
    <xf numFmtId="179" fontId="20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0" fontId="44" fillId="47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/>
    <xf numFmtId="0" fontId="0" fillId="0" borderId="0"/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/>
    <xf numFmtId="0" fontId="0" fillId="0" borderId="0"/>
    <xf numFmtId="0" fontId="20" fillId="52" borderId="18" applyNumberFormat="0" applyFon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7" fillId="44" borderId="0" applyNumberFormat="0" applyBorder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45" fillId="49" borderId="16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6" fillId="0" borderId="17" applyNumberFormat="0" applyFill="0" applyAlignment="0" applyProtection="0">
      <alignment vertical="center"/>
    </xf>
    <xf numFmtId="43" fontId="28" fillId="0" borderId="0" applyFont="0" applyFill="0" applyBorder="0" applyAlignment="0" applyProtection="0"/>
    <xf numFmtId="0" fontId="23" fillId="51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178" fontId="5" fillId="0" borderId="0" xfId="0" applyNumberFormat="1" applyFont="1" applyFill="1" applyBorder="1">
      <alignment vertical="center"/>
    </xf>
    <xf numFmtId="176" fontId="5" fillId="0" borderId="0" xfId="0" applyNumberFormat="1" applyFont="1" applyFill="1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137" applyNumberFormat="1" applyFont="1" applyFill="1" applyBorder="1" applyAlignment="1">
      <alignment horizontal="center" vertical="center" wrapText="1"/>
    </xf>
    <xf numFmtId="178" fontId="9" fillId="0" borderId="2" xfId="137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7" fontId="2" fillId="0" borderId="2" xfId="137" applyNumberFormat="1" applyFont="1" applyFill="1" applyBorder="1" applyAlignment="1">
      <alignment horizontal="center" vertical="center" wrapText="1"/>
    </xf>
    <xf numFmtId="0" fontId="2" fillId="0" borderId="2" xfId="137" applyNumberFormat="1" applyFont="1" applyFill="1" applyBorder="1" applyAlignment="1">
      <alignment horizontal="center" vertical="center" wrapText="1"/>
    </xf>
    <xf numFmtId="178" fontId="2" fillId="0" borderId="2" xfId="137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137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80" fontId="2" fillId="0" borderId="2" xfId="0" applyNumberFormat="1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78" fontId="8" fillId="0" borderId="2" xfId="137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178" fontId="8" fillId="0" borderId="0" xfId="0" applyNumberFormat="1" applyFont="1" applyFill="1" applyBorder="1" applyAlignment="1">
      <alignment horizontal="left" vertical="center" wrapText="1"/>
    </xf>
    <xf numFmtId="178" fontId="8" fillId="0" borderId="0" xfId="137" applyNumberFormat="1" applyFont="1" applyFill="1" applyBorder="1" applyAlignment="1">
      <alignment horizontal="center" vertical="center" wrapText="1"/>
    </xf>
    <xf numFmtId="0" fontId="8" fillId="0" borderId="2" xfId="137" applyFont="1" applyBorder="1" applyAlignment="1">
      <alignment horizontal="center" vertical="center" wrapText="1"/>
    </xf>
    <xf numFmtId="180" fontId="8" fillId="0" borderId="2" xfId="137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137" applyNumberFormat="1" applyFont="1" applyFill="1" applyBorder="1" applyAlignment="1">
      <alignment horizontal="center" vertical="center" wrapText="1"/>
    </xf>
    <xf numFmtId="176" fontId="8" fillId="0" borderId="2" xfId="137" applyNumberFormat="1" applyFont="1" applyBorder="1" applyAlignment="1">
      <alignment horizontal="center" vertical="center" wrapText="1"/>
    </xf>
    <xf numFmtId="0" fontId="2" fillId="0" borderId="2" xfId="137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0" borderId="2" xfId="137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7" fontId="12" fillId="0" borderId="2" xfId="137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77" fontId="8" fillId="0" borderId="0" xfId="137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8" fillId="0" borderId="2" xfId="137" applyNumberFormat="1" applyFont="1" applyFill="1" applyBorder="1" applyAlignment="1">
      <alignment horizontal="center" vertical="center" wrapText="1"/>
    </xf>
    <xf numFmtId="176" fontId="2" fillId="0" borderId="2" xfId="137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vertical="center" wrapText="1"/>
    </xf>
    <xf numFmtId="176" fontId="8" fillId="0" borderId="0" xfId="0" applyNumberFormat="1" applyFont="1" applyFill="1" applyBorder="1" applyAlignment="1">
      <alignment horizontal="left" vertical="center" wrapText="1"/>
    </xf>
    <xf numFmtId="176" fontId="8" fillId="0" borderId="0" xfId="0" applyNumberFormat="1" applyFont="1" applyFill="1" applyBorder="1" applyAlignment="1">
      <alignment horizontal="center" vertical="center" wrapText="1"/>
    </xf>
  </cellXfs>
  <cellStyles count="219">
    <cellStyle name="常规" xfId="0" builtinId="0"/>
    <cellStyle name="货币[0]" xfId="1" builtinId="7"/>
    <cellStyle name="货币" xfId="2" builtinId="4"/>
    <cellStyle name="常规 2 2 4" xfId="3"/>
    <cellStyle name="20% - 强调文字颜色 1 2" xfId="4"/>
    <cellStyle name="20% - 强调文字颜色 3" xfId="5" builtinId="38"/>
    <cellStyle name="输入" xfId="6" builtinId="20"/>
    <cellStyle name="千位分隔[0]" xfId="7" builtinId="6"/>
    <cellStyle name="常规 2 31" xfId="8"/>
    <cellStyle name="常规 2 26" xfId="9"/>
    <cellStyle name="40% - 强调文字颜色 3" xfId="10" builtinId="39"/>
    <cellStyle name="计算 2" xfId="11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常规 6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常规 5 2" xfId="24"/>
    <cellStyle name="解释性文本" xfId="25" builtinId="53"/>
    <cellStyle name="标题 1" xfId="26" builtinId="16"/>
    <cellStyle name="标题 2" xfId="27" builtinId="17"/>
    <cellStyle name="60% - 强调文字颜色 1" xfId="28" builtinId="32"/>
    <cellStyle name="标题 3" xfId="29" builtinId="18"/>
    <cellStyle name="60% - 强调文字颜色 4" xfId="30" builtinId="44"/>
    <cellStyle name="输出" xfId="31" builtinId="21"/>
    <cellStyle name="计算" xfId="32" builtinId="22"/>
    <cellStyle name="常规 31" xfId="33"/>
    <cellStyle name="常规 26" xfId="34"/>
    <cellStyle name="检查单元格" xfId="35" builtinId="23"/>
    <cellStyle name="40% - 强调文字颜色 4 2" xfId="36"/>
    <cellStyle name="20% - 强调文字颜色 6" xfId="37" builtinId="50"/>
    <cellStyle name="强调文字颜色 2" xfId="38" builtinId="33"/>
    <cellStyle name="链接单元格" xfId="39" builtinId="24"/>
    <cellStyle name="40% - 强调文字颜色 1 2" xfId="40"/>
    <cellStyle name="汇总" xfId="41" builtinId="25"/>
    <cellStyle name="好" xfId="42" builtinId="26"/>
    <cellStyle name="适中" xfId="43" builtinId="28"/>
    <cellStyle name="常规 13 14 2" xfId="44"/>
    <cellStyle name="40% - 强调文字颜色 2 2" xfId="45"/>
    <cellStyle name="20% - 强调文字颜色 5" xfId="46" builtinId="46"/>
    <cellStyle name="常规 8 2" xfId="47"/>
    <cellStyle name="强调文字颜色 1" xfId="48" builtinId="29"/>
    <cellStyle name="40% - 强调文字颜色 5 2" xfId="49"/>
    <cellStyle name="20% - 强调文字颜色 1" xfId="50" builtinId="30"/>
    <cellStyle name="40% - 强调文字颜色 1" xfId="51" builtinId="31"/>
    <cellStyle name="60% - 强调文字颜色 4 2" xfId="52"/>
    <cellStyle name="输出 2" xfId="53"/>
    <cellStyle name="20% - 强调文字颜色 2" xfId="54" builtinId="34"/>
    <cellStyle name="40% - 强调文字颜色 2" xfId="55" builtinId="35"/>
    <cellStyle name="强调文字颜色 3" xfId="56" builtinId="37"/>
    <cellStyle name="强调文字颜色 4" xfId="57" builtinId="41"/>
    <cellStyle name="20% - 强调文字颜色 4" xfId="58" builtinId="42"/>
    <cellStyle name="40% - 强调文字颜色 4" xfId="59" builtinId="43"/>
    <cellStyle name="强调文字颜色 5" xfId="60" builtinId="45"/>
    <cellStyle name="40% - 强调文字颜色 5" xfId="61" builtinId="47"/>
    <cellStyle name="60% - 强调文字颜色 5" xfId="62" builtinId="48"/>
    <cellStyle name="强调文字颜色 6" xfId="63" builtinId="49"/>
    <cellStyle name="适中 2" xfId="64"/>
    <cellStyle name="40% - 强调文字颜色 6" xfId="65" builtinId="51"/>
    <cellStyle name="60% - 强调文字颜色 6" xfId="66" builtinId="52"/>
    <cellStyle name="40% - 强调文字颜色 6 2" xfId="67"/>
    <cellStyle name="20% - 强调文字颜色 2 2" xfId="68"/>
    <cellStyle name="20% - 强调文字颜色 3 2" xfId="69"/>
    <cellStyle name="20% - 强调文字颜色 4 2" xfId="70"/>
    <cellStyle name="常规 3" xfId="71"/>
    <cellStyle name="20% - 强调文字颜色 5 2" xfId="72"/>
    <cellStyle name="常规 2 28" xfId="73"/>
    <cellStyle name="常规 2 33" xfId="74"/>
    <cellStyle name="20% - 强调文字颜色 6 2" xfId="75"/>
    <cellStyle name="40% - 强调文字颜色 3 2" xfId="76"/>
    <cellStyle name="60% - 强调文字颜色 1 2" xfId="77"/>
    <cellStyle name="常规 13 14 3" xfId="78"/>
    <cellStyle name="60% - 强调文字颜色 2 2" xfId="79"/>
    <cellStyle name="常规 5" xfId="80"/>
    <cellStyle name="60% - 强调文字颜色 3 2" xfId="81"/>
    <cellStyle name="60% - 强调文字颜色 5 2" xfId="82"/>
    <cellStyle name="60% - 强调文字颜色 6 2" xfId="83"/>
    <cellStyle name="e鯪9Y_x000b_" xfId="84"/>
    <cellStyle name="常规 14" xfId="85"/>
    <cellStyle name="常规 2 10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常规 10" xfId="93"/>
    <cellStyle name="常规 16 2" xfId="94"/>
    <cellStyle name="常规 10 2" xfId="95"/>
    <cellStyle name="常规 10 2 2" xfId="96"/>
    <cellStyle name="常规 2 7" xfId="97"/>
    <cellStyle name="常规 10 3" xfId="98"/>
    <cellStyle name="常规 11" xfId="99"/>
    <cellStyle name="常规 11 3" xfId="100"/>
    <cellStyle name="常规 12" xfId="101"/>
    <cellStyle name="常规 13" xfId="102"/>
    <cellStyle name="常规 13 14" xfId="103"/>
    <cellStyle name="常规 13 14 4" xfId="104"/>
    <cellStyle name="常规 13 2" xfId="105"/>
    <cellStyle name="常规 15" xfId="106"/>
    <cellStyle name="常规 2 10 3" xfId="107"/>
    <cellStyle name="常规 20" xfId="108"/>
    <cellStyle name="常规 15 2" xfId="109"/>
    <cellStyle name="常规 16" xfId="110"/>
    <cellStyle name="常规 21" xfId="111"/>
    <cellStyle name="常规 17" xfId="112"/>
    <cellStyle name="常规 22" xfId="113"/>
    <cellStyle name="常规 17 2" xfId="114"/>
    <cellStyle name="常规 18" xfId="115"/>
    <cellStyle name="常规 23" xfId="116"/>
    <cellStyle name="常规 19" xfId="117"/>
    <cellStyle name="常规 24" xfId="118"/>
    <cellStyle name="常规 2" xfId="119"/>
    <cellStyle name="常规 2 10" xfId="120"/>
    <cellStyle name="常规 2 10 2 2" xfId="121"/>
    <cellStyle name="常规 2 11" xfId="122"/>
    <cellStyle name="常规 2 11 2" xfId="123"/>
    <cellStyle name="常规 2 12" xfId="124"/>
    <cellStyle name="常规 2 12 2" xfId="125"/>
    <cellStyle name="常规 2 13" xfId="126"/>
    <cellStyle name="常规 2 7 21 2" xfId="127"/>
    <cellStyle name="常规 2 13 2" xfId="128"/>
    <cellStyle name="常规 2 14" xfId="129"/>
    <cellStyle name="常规 2 15" xfId="130"/>
    <cellStyle name="常规 2 20" xfId="131"/>
    <cellStyle name="常规 2 16" xfId="132"/>
    <cellStyle name="常规 2 21" xfId="133"/>
    <cellStyle name="常规 2 16 2" xfId="134"/>
    <cellStyle name="常规 2 21 2" xfId="135"/>
    <cellStyle name="常规 2 17" xfId="136"/>
    <cellStyle name="常规 2 22" xfId="137"/>
    <cellStyle name="常规 2 17 2" xfId="138"/>
    <cellStyle name="常规 2 19" xfId="139"/>
    <cellStyle name="常规 2 24" xfId="140"/>
    <cellStyle name="常规 2 18" xfId="141"/>
    <cellStyle name="常规 2 23" xfId="142"/>
    <cellStyle name="常规 2 18 2" xfId="143"/>
    <cellStyle name="常规 2 19 2" xfId="144"/>
    <cellStyle name="常规 2 24 2" xfId="145"/>
    <cellStyle name="常规 2 2" xfId="146"/>
    <cellStyle name="常规 2 2 2" xfId="147"/>
    <cellStyle name="常规 2 2 3" xfId="148"/>
    <cellStyle name="常规 2 2 3 2" xfId="149"/>
    <cellStyle name="常规 2 2 4 2" xfId="150"/>
    <cellStyle name="货币 2" xfId="151"/>
    <cellStyle name="常规 2 2 5" xfId="152"/>
    <cellStyle name="常规 2 20 2" xfId="153"/>
    <cellStyle name="常规 2 25" xfId="154"/>
    <cellStyle name="常规 2 30" xfId="155"/>
    <cellStyle name="常规 2 25 2" xfId="156"/>
    <cellStyle name="常规 2 30 2" xfId="157"/>
    <cellStyle name="常规 2 27" xfId="158"/>
    <cellStyle name="常规 2 27 2" xfId="159"/>
    <cellStyle name="常规 2 29" xfId="160"/>
    <cellStyle name="常规 2 34" xfId="161"/>
    <cellStyle name="常规 2 29 2" xfId="162"/>
    <cellStyle name="常规 2 34 2" xfId="163"/>
    <cellStyle name="常规 2 3" xfId="164"/>
    <cellStyle name="常规 2 9 2" xfId="165"/>
    <cellStyle name="常规 2 3 2" xfId="166"/>
    <cellStyle name="常规 2 3 3" xfId="167"/>
    <cellStyle name="常规 2 4" xfId="168"/>
    <cellStyle name="常规 2 4 2" xfId="169"/>
    <cellStyle name="常规 2 4 3" xfId="170"/>
    <cellStyle name="常规 2 4 8" xfId="171"/>
    <cellStyle name="常规 2 4 8 2" xfId="172"/>
    <cellStyle name="常规 2 5" xfId="173"/>
    <cellStyle name="强调文字颜色 4 2" xfId="174"/>
    <cellStyle name="常规 2 5 2" xfId="175"/>
    <cellStyle name="常规 2 6" xfId="176"/>
    <cellStyle name="常规 2 6 2" xfId="177"/>
    <cellStyle name="常规 2 7 21" xfId="178"/>
    <cellStyle name="常规 2 7 22" xfId="179"/>
    <cellStyle name="常规 2 7 22 2" xfId="180"/>
    <cellStyle name="常规 2 9" xfId="181"/>
    <cellStyle name="常规 2 7 23" xfId="182"/>
    <cellStyle name="常规 2 7 23 2" xfId="183"/>
    <cellStyle name="常规 2 8" xfId="184"/>
    <cellStyle name="输入 2" xfId="185"/>
    <cellStyle name="常规 25" xfId="186"/>
    <cellStyle name="常规 30" xfId="187"/>
    <cellStyle name="常规 27" xfId="188"/>
    <cellStyle name="常规 28" xfId="189"/>
    <cellStyle name="常规 33" xfId="190"/>
    <cellStyle name="常规 3 2" xfId="191"/>
    <cellStyle name="常规 3 3" xfId="192"/>
    <cellStyle name="常规 3 4" xfId="193"/>
    <cellStyle name="常规 34" xfId="194"/>
    <cellStyle name="常规 35" xfId="195"/>
    <cellStyle name="常规 36" xfId="196"/>
    <cellStyle name="常规 4" xfId="197"/>
    <cellStyle name="常规 6 2" xfId="198"/>
    <cellStyle name="注释 2" xfId="199"/>
    <cellStyle name="常规 6 2 2" xfId="200"/>
    <cellStyle name="常规 7" xfId="201"/>
    <cellStyle name="常规 7 2" xfId="202"/>
    <cellStyle name="常规 8" xfId="203"/>
    <cellStyle name="常规 9" xfId="204"/>
    <cellStyle name="常规 9 2" xfId="205"/>
    <cellStyle name="常规 9 3" xfId="206"/>
    <cellStyle name="好 2" xfId="207"/>
    <cellStyle name="汇总 2" xfId="208"/>
    <cellStyle name="检查单元格 2" xfId="209"/>
    <cellStyle name="解释性文本 2" xfId="210"/>
    <cellStyle name="警告文本 2" xfId="211"/>
    <cellStyle name="链接单元格 2" xfId="212"/>
    <cellStyle name="千位分隔 2" xfId="213"/>
    <cellStyle name="强调文字颜色 1 2" xfId="214"/>
    <cellStyle name="强调文字颜色 2 2" xfId="215"/>
    <cellStyle name="强调文字颜色 3 2" xfId="216"/>
    <cellStyle name="强调文字颜色 5 2" xfId="217"/>
    <cellStyle name="强调文字颜色 6 2" xfId="218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28"/>
  <sheetViews>
    <sheetView tabSelected="1" workbookViewId="0">
      <pane xSplit="2" ySplit="2" topLeftCell="C3" activePane="bottomRight" state="frozen"/>
      <selection/>
      <selection pane="topRight"/>
      <selection pane="bottomLeft"/>
      <selection pane="bottomRight" activeCell="E2" sqref="E2"/>
    </sheetView>
  </sheetViews>
  <sheetFormatPr defaultColWidth="9" defaultRowHeight="10.2"/>
  <cols>
    <col min="1" max="1" width="3.87962962962963" style="6" customWidth="1"/>
    <col min="2" max="2" width="15.5555555555556" style="7" customWidth="1"/>
    <col min="3" max="3" width="6" style="6" customWidth="1"/>
    <col min="4" max="4" width="7.88888888888889" style="6" customWidth="1"/>
    <col min="5" max="5" width="17" style="6" customWidth="1"/>
    <col min="6" max="6" width="10.1296296296296" style="8" customWidth="1"/>
    <col min="7" max="7" width="9.62962962962963" style="8" customWidth="1"/>
    <col min="8" max="8" width="10.75" style="8" customWidth="1"/>
    <col min="9" max="9" width="9.87962962962963" style="8" customWidth="1"/>
    <col min="10" max="10" width="5.75" style="6" customWidth="1"/>
    <col min="11" max="11" width="6" style="6" customWidth="1"/>
    <col min="12" max="12" width="4.37962962962963" style="6" customWidth="1"/>
    <col min="13" max="13" width="10.5" style="6" customWidth="1"/>
    <col min="14" max="14" width="9.22222222222222" style="6" customWidth="1"/>
    <col min="15" max="15" width="10.7777777777778" style="6" customWidth="1"/>
    <col min="16" max="16" width="5.87962962962963" style="6" customWidth="1"/>
    <col min="17" max="17" width="7" style="9" customWidth="1"/>
    <col min="18" max="16384" width="9" style="6"/>
  </cols>
  <sheetData>
    <row r="1" ht="22.5" customHeight="1" spans="1:17">
      <c r="A1" s="10" t="s">
        <v>0</v>
      </c>
      <c r="B1" s="10"/>
      <c r="C1" s="10"/>
      <c r="D1" s="10"/>
      <c r="E1" s="10"/>
      <c r="F1" s="11"/>
      <c r="G1" s="11"/>
      <c r="H1" s="11"/>
      <c r="I1" s="11"/>
      <c r="J1" s="10"/>
      <c r="K1" s="10"/>
      <c r="L1" s="10"/>
      <c r="M1" s="10"/>
      <c r="N1" s="10"/>
      <c r="O1" s="10"/>
      <c r="P1" s="10"/>
      <c r="Q1" s="46"/>
    </row>
    <row r="2" ht="71" customHeight="1" spans="1:17">
      <c r="A2" s="12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4" t="s">
        <v>6</v>
      </c>
      <c r="G2" s="14" t="s">
        <v>7</v>
      </c>
      <c r="H2" s="14" t="s">
        <v>8</v>
      </c>
      <c r="I2" s="14" t="s">
        <v>9</v>
      </c>
      <c r="J2" s="31" t="s">
        <v>10</v>
      </c>
      <c r="K2" s="32" t="s">
        <v>11</v>
      </c>
      <c r="L2" s="13" t="s">
        <v>12</v>
      </c>
      <c r="M2" s="33" t="s">
        <v>13</v>
      </c>
      <c r="N2" s="13" t="s">
        <v>14</v>
      </c>
      <c r="O2" s="34" t="s">
        <v>15</v>
      </c>
      <c r="P2" s="35" t="s">
        <v>16</v>
      </c>
      <c r="Q2" s="47" t="s">
        <v>17</v>
      </c>
    </row>
    <row r="3" s="1" customFormat="1" ht="20.1" customHeight="1" spans="1:17">
      <c r="A3" s="15" t="s">
        <v>18</v>
      </c>
      <c r="B3" s="16" t="s">
        <v>19</v>
      </c>
      <c r="C3" s="17"/>
      <c r="D3" s="17"/>
      <c r="E3" s="17"/>
      <c r="F3" s="18"/>
      <c r="G3" s="18"/>
      <c r="H3" s="18"/>
      <c r="I3" s="18"/>
      <c r="J3" s="36"/>
      <c r="K3" s="36"/>
      <c r="L3" s="17"/>
      <c r="M3" s="37"/>
      <c r="N3" s="17"/>
      <c r="O3" s="17"/>
      <c r="P3" s="38"/>
      <c r="Q3" s="48">
        <v>1.23</v>
      </c>
    </row>
    <row r="4" s="2" customFormat="1" ht="20.1" customHeight="1" spans="1:17">
      <c r="A4" s="19" t="s">
        <v>20</v>
      </c>
      <c r="B4" s="20" t="s">
        <v>21</v>
      </c>
      <c r="C4" s="17"/>
      <c r="D4" s="17"/>
      <c r="E4" s="17"/>
      <c r="F4" s="18"/>
      <c r="G4" s="18"/>
      <c r="H4" s="18"/>
      <c r="I4" s="18"/>
      <c r="J4" s="36">
        <f>J5+J20</f>
        <v>45.74</v>
      </c>
      <c r="K4" s="36">
        <v>0.07</v>
      </c>
      <c r="L4" s="17"/>
      <c r="M4" s="37"/>
      <c r="N4" s="17"/>
      <c r="O4" s="17"/>
      <c r="P4" s="38"/>
      <c r="Q4" s="48"/>
    </row>
    <row r="5" s="1" customFormat="1" ht="20.1" customHeight="1" spans="1:17">
      <c r="A5" s="19" t="s">
        <v>22</v>
      </c>
      <c r="B5" s="21" t="s">
        <v>23</v>
      </c>
      <c r="C5" s="15"/>
      <c r="D5" s="15"/>
      <c r="E5" s="22"/>
      <c r="F5" s="23"/>
      <c r="G5" s="23"/>
      <c r="H5" s="23"/>
      <c r="I5" s="23"/>
      <c r="J5" s="17">
        <f>SUM(J6:J19)</f>
        <v>22.83</v>
      </c>
      <c r="K5" s="17"/>
      <c r="L5" s="15"/>
      <c r="M5" s="16"/>
      <c r="N5" s="16"/>
      <c r="O5" s="16"/>
      <c r="P5" s="16"/>
      <c r="Q5" s="35"/>
    </row>
    <row r="6" s="3" customFormat="1" ht="19.8" spans="1:17">
      <c r="A6" s="12">
        <v>1</v>
      </c>
      <c r="B6" s="24" t="s">
        <v>24</v>
      </c>
      <c r="C6" s="24" t="s">
        <v>25</v>
      </c>
      <c r="D6" s="24" t="s">
        <v>26</v>
      </c>
      <c r="E6" s="24" t="s">
        <v>27</v>
      </c>
      <c r="F6" s="25">
        <v>117.614434893</v>
      </c>
      <c r="G6" s="25">
        <v>29.929510126</v>
      </c>
      <c r="H6" s="25">
        <v>117.613978917</v>
      </c>
      <c r="I6" s="25">
        <v>29.926559696</v>
      </c>
      <c r="J6" s="39">
        <v>0.36</v>
      </c>
      <c r="K6" s="39"/>
      <c r="L6" s="12"/>
      <c r="M6" s="40" t="s">
        <v>28</v>
      </c>
      <c r="N6" s="24" t="s">
        <v>29</v>
      </c>
      <c r="O6" s="24" t="s">
        <v>30</v>
      </c>
      <c r="P6" s="12"/>
      <c r="Q6" s="49"/>
    </row>
    <row r="7" s="4" customFormat="1" ht="19.8" spans="1:20">
      <c r="A7" s="12">
        <v>2</v>
      </c>
      <c r="B7" s="24" t="s">
        <v>31</v>
      </c>
      <c r="C7" s="24" t="s">
        <v>25</v>
      </c>
      <c r="D7" s="24" t="s">
        <v>26</v>
      </c>
      <c r="E7" s="24" t="s">
        <v>32</v>
      </c>
      <c r="F7" s="25">
        <v>117.613978917</v>
      </c>
      <c r="G7" s="25">
        <v>29.926559696</v>
      </c>
      <c r="H7" s="25">
        <v>117.621965195</v>
      </c>
      <c r="I7" s="25">
        <v>29.914308707</v>
      </c>
      <c r="J7" s="39">
        <v>2.26</v>
      </c>
      <c r="K7" s="39"/>
      <c r="L7" s="12"/>
      <c r="M7" s="40" t="s">
        <v>33</v>
      </c>
      <c r="N7" s="24" t="s">
        <v>29</v>
      </c>
      <c r="O7" s="24" t="s">
        <v>30</v>
      </c>
      <c r="P7" s="12"/>
      <c r="Q7" s="35"/>
      <c r="T7" s="3"/>
    </row>
    <row r="8" s="4" customFormat="1" ht="19.8" spans="1:20">
      <c r="A8" s="12">
        <v>3</v>
      </c>
      <c r="B8" s="24" t="s">
        <v>34</v>
      </c>
      <c r="C8" s="24" t="s">
        <v>25</v>
      </c>
      <c r="D8" s="24" t="s">
        <v>26</v>
      </c>
      <c r="E8" s="24" t="s">
        <v>35</v>
      </c>
      <c r="F8" s="25">
        <v>117.621965195</v>
      </c>
      <c r="G8" s="25">
        <v>29.914308707</v>
      </c>
      <c r="H8" s="25">
        <v>117.627353753</v>
      </c>
      <c r="I8" s="25">
        <v>29.889302472</v>
      </c>
      <c r="J8" s="39">
        <v>3.99</v>
      </c>
      <c r="K8" s="39"/>
      <c r="L8" s="12"/>
      <c r="M8" s="40" t="s">
        <v>36</v>
      </c>
      <c r="N8" s="24" t="s">
        <v>29</v>
      </c>
      <c r="O8" s="24" t="s">
        <v>30</v>
      </c>
      <c r="P8" s="12"/>
      <c r="Q8" s="35"/>
      <c r="T8" s="3"/>
    </row>
    <row r="9" s="4" customFormat="1" ht="19.8" spans="1:20">
      <c r="A9" s="12">
        <v>4</v>
      </c>
      <c r="B9" s="24" t="s">
        <v>37</v>
      </c>
      <c r="C9" s="24" t="s">
        <v>25</v>
      </c>
      <c r="D9" s="24" t="s">
        <v>26</v>
      </c>
      <c r="E9" s="24" t="s">
        <v>38</v>
      </c>
      <c r="F9" s="25">
        <v>117.627353753</v>
      </c>
      <c r="G9" s="25">
        <v>29.889302472</v>
      </c>
      <c r="H9" s="25">
        <v>117.635586794</v>
      </c>
      <c r="I9" s="25">
        <v>29.876528451</v>
      </c>
      <c r="J9" s="39">
        <v>2.23</v>
      </c>
      <c r="K9" s="39"/>
      <c r="L9" s="12"/>
      <c r="M9" s="40" t="s">
        <v>39</v>
      </c>
      <c r="N9" s="24" t="s">
        <v>29</v>
      </c>
      <c r="O9" s="24" t="s">
        <v>30</v>
      </c>
      <c r="P9" s="12"/>
      <c r="Q9" s="35"/>
      <c r="T9" s="3"/>
    </row>
    <row r="10" s="4" customFormat="1" ht="19.8" spans="1:20">
      <c r="A10" s="12">
        <v>5</v>
      </c>
      <c r="B10" s="24" t="s">
        <v>40</v>
      </c>
      <c r="C10" s="24" t="s">
        <v>25</v>
      </c>
      <c r="D10" s="24" t="s">
        <v>41</v>
      </c>
      <c r="E10" s="24" t="s">
        <v>42</v>
      </c>
      <c r="F10" s="25">
        <v>117.635586794</v>
      </c>
      <c r="G10" s="25">
        <v>29.876528451</v>
      </c>
      <c r="H10" s="25">
        <v>117.634745883</v>
      </c>
      <c r="I10" s="25">
        <v>29.867559669</v>
      </c>
      <c r="J10" s="39">
        <v>1.1</v>
      </c>
      <c r="K10" s="39"/>
      <c r="L10" s="12"/>
      <c r="M10" s="40" t="s">
        <v>43</v>
      </c>
      <c r="N10" s="24" t="s">
        <v>44</v>
      </c>
      <c r="O10" s="24" t="s">
        <v>30</v>
      </c>
      <c r="P10" s="12"/>
      <c r="Q10" s="35"/>
      <c r="T10" s="3"/>
    </row>
    <row r="11" s="4" customFormat="1" ht="19.8" spans="1:20">
      <c r="A11" s="12">
        <v>6</v>
      </c>
      <c r="B11" s="24" t="s">
        <v>45</v>
      </c>
      <c r="C11" s="24" t="s">
        <v>25</v>
      </c>
      <c r="D11" s="24" t="s">
        <v>41</v>
      </c>
      <c r="E11" s="24" t="s">
        <v>46</v>
      </c>
      <c r="F11" s="25">
        <v>117.634745883</v>
      </c>
      <c r="G11" s="25">
        <v>29.867559669</v>
      </c>
      <c r="H11" s="25">
        <v>117.644434022</v>
      </c>
      <c r="I11" s="25">
        <v>29.86468434</v>
      </c>
      <c r="J11" s="39">
        <v>1.28</v>
      </c>
      <c r="K11" s="39"/>
      <c r="L11" s="12"/>
      <c r="M11" s="40" t="s">
        <v>47</v>
      </c>
      <c r="N11" s="24" t="s">
        <v>44</v>
      </c>
      <c r="O11" s="24" t="s">
        <v>30</v>
      </c>
      <c r="P11" s="12"/>
      <c r="Q11" s="35"/>
      <c r="T11" s="3"/>
    </row>
    <row r="12" s="4" customFormat="1" ht="19.8" spans="1:20">
      <c r="A12" s="12">
        <v>7</v>
      </c>
      <c r="B12" s="24" t="s">
        <v>48</v>
      </c>
      <c r="C12" s="24" t="s">
        <v>25</v>
      </c>
      <c r="D12" s="24" t="s">
        <v>41</v>
      </c>
      <c r="E12" s="24" t="s">
        <v>49</v>
      </c>
      <c r="F12" s="25">
        <v>117.644434022</v>
      </c>
      <c r="G12" s="25">
        <v>29.86468434</v>
      </c>
      <c r="H12" s="25">
        <v>117.65567516</v>
      </c>
      <c r="I12" s="25">
        <v>29.867515412</v>
      </c>
      <c r="J12" s="39">
        <v>1.38</v>
      </c>
      <c r="K12" s="39"/>
      <c r="L12" s="12"/>
      <c r="M12" s="40" t="s">
        <v>50</v>
      </c>
      <c r="N12" s="24" t="s">
        <v>44</v>
      </c>
      <c r="O12" s="24" t="s">
        <v>30</v>
      </c>
      <c r="P12" s="12"/>
      <c r="Q12" s="35"/>
      <c r="T12" s="3"/>
    </row>
    <row r="13" s="4" customFormat="1" ht="19.8" spans="1:20">
      <c r="A13" s="12">
        <v>8</v>
      </c>
      <c r="B13" s="24" t="s">
        <v>51</v>
      </c>
      <c r="C13" s="24" t="s">
        <v>25</v>
      </c>
      <c r="D13" s="24" t="s">
        <v>41</v>
      </c>
      <c r="E13" s="24" t="s">
        <v>52</v>
      </c>
      <c r="F13" s="25">
        <v>117.65567516</v>
      </c>
      <c r="G13" s="25">
        <v>29.867515412</v>
      </c>
      <c r="H13" s="25">
        <v>117.669194834</v>
      </c>
      <c r="I13" s="25">
        <v>29.86254662</v>
      </c>
      <c r="J13" s="39">
        <v>1.71</v>
      </c>
      <c r="K13" s="39"/>
      <c r="L13" s="12"/>
      <c r="M13" s="40" t="s">
        <v>53</v>
      </c>
      <c r="N13" s="24" t="s">
        <v>44</v>
      </c>
      <c r="O13" s="24" t="s">
        <v>30</v>
      </c>
      <c r="P13" s="12"/>
      <c r="Q13" s="35"/>
      <c r="T13" s="3"/>
    </row>
    <row r="14" s="4" customFormat="1" ht="19.8" spans="1:20">
      <c r="A14" s="12">
        <v>9</v>
      </c>
      <c r="B14" s="24" t="s">
        <v>54</v>
      </c>
      <c r="C14" s="24" t="s">
        <v>25</v>
      </c>
      <c r="D14" s="24" t="s">
        <v>41</v>
      </c>
      <c r="E14" s="24" t="s">
        <v>55</v>
      </c>
      <c r="F14" s="25">
        <v>117.669194834</v>
      </c>
      <c r="G14" s="25">
        <v>29.86254662</v>
      </c>
      <c r="H14" s="25">
        <v>117.679845886</v>
      </c>
      <c r="I14" s="25">
        <v>29.8537074</v>
      </c>
      <c r="J14" s="39">
        <v>1.66</v>
      </c>
      <c r="K14" s="39"/>
      <c r="L14" s="12"/>
      <c r="M14" s="40" t="s">
        <v>56</v>
      </c>
      <c r="N14" s="24" t="s">
        <v>44</v>
      </c>
      <c r="O14" s="24" t="s">
        <v>30</v>
      </c>
      <c r="P14" s="12"/>
      <c r="Q14" s="35"/>
      <c r="T14" s="3"/>
    </row>
    <row r="15" s="4" customFormat="1" ht="19.8" spans="1:20">
      <c r="A15" s="12">
        <v>10</v>
      </c>
      <c r="B15" s="24" t="s">
        <v>57</v>
      </c>
      <c r="C15" s="24" t="s">
        <v>25</v>
      </c>
      <c r="D15" s="24" t="s">
        <v>41</v>
      </c>
      <c r="E15" s="24" t="s">
        <v>58</v>
      </c>
      <c r="F15" s="25">
        <v>117.679845886</v>
      </c>
      <c r="G15" s="25">
        <v>29.8537074</v>
      </c>
      <c r="H15" s="25">
        <v>117.6864924</v>
      </c>
      <c r="I15" s="25">
        <v>29.843394306</v>
      </c>
      <c r="J15" s="39">
        <v>3.3</v>
      </c>
      <c r="K15" s="39"/>
      <c r="L15" s="12"/>
      <c r="M15" s="40" t="s">
        <v>59</v>
      </c>
      <c r="N15" s="24" t="s">
        <v>44</v>
      </c>
      <c r="O15" s="24" t="s">
        <v>30</v>
      </c>
      <c r="P15" s="12"/>
      <c r="Q15" s="35"/>
      <c r="T15" s="3"/>
    </row>
    <row r="16" s="4" customFormat="1" ht="19.8" spans="1:20">
      <c r="A16" s="12">
        <v>11</v>
      </c>
      <c r="B16" s="24" t="s">
        <v>60</v>
      </c>
      <c r="C16" s="24" t="s">
        <v>25</v>
      </c>
      <c r="D16" s="24" t="s">
        <v>41</v>
      </c>
      <c r="E16" s="24" t="s">
        <v>61</v>
      </c>
      <c r="F16" s="25">
        <v>117.6864924</v>
      </c>
      <c r="G16" s="25">
        <v>29.843394306</v>
      </c>
      <c r="H16" s="25">
        <v>117.688056128</v>
      </c>
      <c r="I16" s="25">
        <v>29.838912335</v>
      </c>
      <c r="J16" s="39">
        <v>0.91</v>
      </c>
      <c r="K16" s="39"/>
      <c r="L16" s="12"/>
      <c r="M16" s="40" t="s">
        <v>62</v>
      </c>
      <c r="N16" s="24" t="s">
        <v>44</v>
      </c>
      <c r="O16" s="24" t="s">
        <v>30</v>
      </c>
      <c r="P16" s="12"/>
      <c r="Q16" s="35"/>
      <c r="T16" s="3"/>
    </row>
    <row r="17" s="4" customFormat="1" ht="19.8" spans="1:20">
      <c r="A17" s="12">
        <v>12</v>
      </c>
      <c r="B17" s="24" t="s">
        <v>63</v>
      </c>
      <c r="C17" s="24" t="s">
        <v>25</v>
      </c>
      <c r="D17" s="24" t="s">
        <v>64</v>
      </c>
      <c r="E17" s="24" t="s">
        <v>65</v>
      </c>
      <c r="F17" s="25">
        <v>117.688056128</v>
      </c>
      <c r="G17" s="25">
        <v>29.838912335</v>
      </c>
      <c r="H17" s="25">
        <v>117.69052376</v>
      </c>
      <c r="I17" s="25">
        <v>29.830893871</v>
      </c>
      <c r="J17" s="39">
        <v>1.23</v>
      </c>
      <c r="K17" s="39"/>
      <c r="L17" s="12"/>
      <c r="M17" s="40" t="s">
        <v>66</v>
      </c>
      <c r="N17" s="24" t="s">
        <v>67</v>
      </c>
      <c r="O17" s="24" t="s">
        <v>30</v>
      </c>
      <c r="P17" s="12"/>
      <c r="Q17" s="35"/>
      <c r="T17" s="3"/>
    </row>
    <row r="18" s="4" customFormat="1" ht="19.8" spans="1:20">
      <c r="A18" s="12">
        <v>13</v>
      </c>
      <c r="B18" s="24" t="s">
        <v>68</v>
      </c>
      <c r="C18" s="24" t="s">
        <v>25</v>
      </c>
      <c r="D18" s="24" t="s">
        <v>64</v>
      </c>
      <c r="E18" s="24" t="s">
        <v>69</v>
      </c>
      <c r="F18" s="25">
        <v>117.69052376</v>
      </c>
      <c r="G18" s="25">
        <v>29.830893871</v>
      </c>
      <c r="H18" s="25">
        <v>117.689177291</v>
      </c>
      <c r="I18" s="25">
        <v>29.822465029</v>
      </c>
      <c r="J18" s="39">
        <v>1</v>
      </c>
      <c r="K18" s="39"/>
      <c r="L18" s="12"/>
      <c r="M18" s="40" t="s">
        <v>70</v>
      </c>
      <c r="N18" s="24" t="s">
        <v>67</v>
      </c>
      <c r="O18" s="24" t="s">
        <v>30</v>
      </c>
      <c r="P18" s="12"/>
      <c r="Q18" s="35"/>
      <c r="T18" s="3"/>
    </row>
    <row r="19" s="4" customFormat="1" ht="19.8" spans="1:20">
      <c r="A19" s="12">
        <v>14</v>
      </c>
      <c r="B19" s="24" t="s">
        <v>71</v>
      </c>
      <c r="C19" s="24" t="s">
        <v>25</v>
      </c>
      <c r="D19" s="24" t="s">
        <v>64</v>
      </c>
      <c r="E19" s="24" t="s">
        <v>72</v>
      </c>
      <c r="F19" s="25">
        <v>117.689177291</v>
      </c>
      <c r="G19" s="25">
        <v>29.822465029</v>
      </c>
      <c r="H19" s="25">
        <v>117.692949818</v>
      </c>
      <c r="I19" s="25">
        <v>29.820791331</v>
      </c>
      <c r="J19" s="39">
        <v>0.42</v>
      </c>
      <c r="K19" s="39"/>
      <c r="L19" s="12"/>
      <c r="M19" s="40" t="s">
        <v>73</v>
      </c>
      <c r="N19" s="24" t="s">
        <v>67</v>
      </c>
      <c r="O19" s="24" t="s">
        <v>30</v>
      </c>
      <c r="P19" s="12"/>
      <c r="Q19" s="35"/>
      <c r="T19" s="3"/>
    </row>
    <row r="20" s="5" customFormat="1" ht="24.95" customHeight="1" spans="1:17">
      <c r="A20" s="19" t="s">
        <v>74</v>
      </c>
      <c r="B20" s="21" t="s">
        <v>75</v>
      </c>
      <c r="C20" s="15"/>
      <c r="D20" s="15"/>
      <c r="E20" s="15"/>
      <c r="F20" s="18"/>
      <c r="G20" s="18"/>
      <c r="H20" s="18"/>
      <c r="I20" s="18"/>
      <c r="J20" s="41">
        <f>SUM(J21:J34)</f>
        <v>22.91</v>
      </c>
      <c r="K20" s="41"/>
      <c r="L20" s="15"/>
      <c r="M20" s="16"/>
      <c r="N20" s="15"/>
      <c r="O20" s="15"/>
      <c r="P20" s="15"/>
      <c r="Q20" s="35"/>
    </row>
    <row r="21" ht="19.8" spans="1:20">
      <c r="A21" s="12">
        <v>15</v>
      </c>
      <c r="B21" s="24" t="s">
        <v>24</v>
      </c>
      <c r="C21" s="24" t="s">
        <v>25</v>
      </c>
      <c r="D21" s="24" t="s">
        <v>26</v>
      </c>
      <c r="E21" s="24" t="s">
        <v>27</v>
      </c>
      <c r="F21" s="25">
        <v>117.614225681</v>
      </c>
      <c r="G21" s="25">
        <v>29.929494033</v>
      </c>
      <c r="H21" s="25">
        <v>117.6138609</v>
      </c>
      <c r="I21" s="25">
        <v>29.92660127</v>
      </c>
      <c r="J21" s="12">
        <v>0.34</v>
      </c>
      <c r="K21" s="12"/>
      <c r="L21" s="42"/>
      <c r="M21" s="40" t="s">
        <v>28</v>
      </c>
      <c r="N21" s="24" t="s">
        <v>29</v>
      </c>
      <c r="O21" s="24" t="s">
        <v>30</v>
      </c>
      <c r="P21" s="42"/>
      <c r="Q21" s="49"/>
      <c r="S21" s="3"/>
      <c r="T21" s="3"/>
    </row>
    <row r="22" s="4" customFormat="1" ht="19.8" spans="1:20">
      <c r="A22" s="12">
        <v>16</v>
      </c>
      <c r="B22" s="24" t="s">
        <v>31</v>
      </c>
      <c r="C22" s="24" t="s">
        <v>25</v>
      </c>
      <c r="D22" s="24" t="s">
        <v>26</v>
      </c>
      <c r="E22" s="24" t="s">
        <v>32</v>
      </c>
      <c r="F22" s="25">
        <v>117.6138609</v>
      </c>
      <c r="G22" s="25">
        <v>29.92660127</v>
      </c>
      <c r="H22" s="25">
        <v>117.621735866</v>
      </c>
      <c r="I22" s="25">
        <v>29.914188007</v>
      </c>
      <c r="J22" s="39">
        <v>2.4</v>
      </c>
      <c r="K22" s="39"/>
      <c r="L22" s="12"/>
      <c r="M22" s="40" t="s">
        <v>33</v>
      </c>
      <c r="N22" s="24" t="s">
        <v>29</v>
      </c>
      <c r="O22" s="24" t="s">
        <v>30</v>
      </c>
      <c r="P22" s="12"/>
      <c r="Q22" s="49"/>
      <c r="T22" s="3"/>
    </row>
    <row r="23" s="4" customFormat="1" ht="19.8" spans="1:20">
      <c r="A23" s="12">
        <v>17</v>
      </c>
      <c r="B23" s="24" t="s">
        <v>34</v>
      </c>
      <c r="C23" s="24" t="s">
        <v>25</v>
      </c>
      <c r="D23" s="24" t="s">
        <v>26</v>
      </c>
      <c r="E23" s="24" t="s">
        <v>35</v>
      </c>
      <c r="F23" s="25">
        <v>117.621735866</v>
      </c>
      <c r="G23" s="25">
        <v>29.914188007</v>
      </c>
      <c r="H23" s="25">
        <v>117.627448971</v>
      </c>
      <c r="I23" s="25">
        <v>29.889193842</v>
      </c>
      <c r="J23" s="39">
        <v>4.22</v>
      </c>
      <c r="K23" s="39"/>
      <c r="L23" s="12"/>
      <c r="M23" s="40" t="s">
        <v>36</v>
      </c>
      <c r="N23" s="24" t="s">
        <v>29</v>
      </c>
      <c r="O23" s="24" t="s">
        <v>30</v>
      </c>
      <c r="P23" s="12"/>
      <c r="Q23" s="49"/>
      <c r="T23" s="3"/>
    </row>
    <row r="24" s="4" customFormat="1" ht="19.8" spans="1:20">
      <c r="A24" s="12">
        <v>18</v>
      </c>
      <c r="B24" s="24" t="s">
        <v>37</v>
      </c>
      <c r="C24" s="24" t="s">
        <v>25</v>
      </c>
      <c r="D24" s="24" t="s">
        <v>26</v>
      </c>
      <c r="E24" s="24" t="s">
        <v>38</v>
      </c>
      <c r="F24" s="25">
        <v>117.627448971</v>
      </c>
      <c r="G24" s="25">
        <v>29.889193842</v>
      </c>
      <c r="H24" s="25">
        <v>117.635232742</v>
      </c>
      <c r="I24" s="25">
        <v>29.876748393</v>
      </c>
      <c r="J24" s="39">
        <v>2.1</v>
      </c>
      <c r="K24" s="39"/>
      <c r="L24" s="12"/>
      <c r="M24" s="40" t="s">
        <v>39</v>
      </c>
      <c r="N24" s="24" t="s">
        <v>29</v>
      </c>
      <c r="O24" s="24" t="s">
        <v>30</v>
      </c>
      <c r="P24" s="12"/>
      <c r="Q24" s="49"/>
      <c r="T24" s="3"/>
    </row>
    <row r="25" s="4" customFormat="1" ht="19.8" spans="1:20">
      <c r="A25" s="12">
        <v>19</v>
      </c>
      <c r="B25" s="24" t="s">
        <v>40</v>
      </c>
      <c r="C25" s="24" t="s">
        <v>25</v>
      </c>
      <c r="D25" s="24" t="s">
        <v>41</v>
      </c>
      <c r="E25" s="24" t="s">
        <v>42</v>
      </c>
      <c r="F25" s="25">
        <v>117.635232742</v>
      </c>
      <c r="G25" s="25">
        <v>29.876748393</v>
      </c>
      <c r="H25" s="25">
        <v>117.634336846</v>
      </c>
      <c r="I25" s="25">
        <v>29.867503342</v>
      </c>
      <c r="J25" s="39">
        <v>1.11</v>
      </c>
      <c r="K25" s="39"/>
      <c r="L25" s="12"/>
      <c r="M25" s="40" t="s">
        <v>43</v>
      </c>
      <c r="N25" s="24" t="s">
        <v>44</v>
      </c>
      <c r="O25" s="24" t="s">
        <v>30</v>
      </c>
      <c r="P25" s="12"/>
      <c r="Q25" s="49"/>
      <c r="T25" s="3"/>
    </row>
    <row r="26" s="4" customFormat="1" ht="19.8" spans="1:20">
      <c r="A26" s="12">
        <v>20</v>
      </c>
      <c r="B26" s="24" t="s">
        <v>45</v>
      </c>
      <c r="C26" s="24" t="s">
        <v>25</v>
      </c>
      <c r="D26" s="24" t="s">
        <v>41</v>
      </c>
      <c r="E26" s="24" t="s">
        <v>46</v>
      </c>
      <c r="F26" s="25">
        <v>117.634336846</v>
      </c>
      <c r="G26" s="25">
        <v>29.867503342</v>
      </c>
      <c r="H26" s="25">
        <v>117.644479619</v>
      </c>
      <c r="I26" s="25">
        <v>29.864231047</v>
      </c>
      <c r="J26" s="39">
        <v>1.42</v>
      </c>
      <c r="K26" s="39"/>
      <c r="L26" s="12"/>
      <c r="M26" s="40" t="s">
        <v>47</v>
      </c>
      <c r="N26" s="24" t="s">
        <v>44</v>
      </c>
      <c r="O26" s="24" t="s">
        <v>30</v>
      </c>
      <c r="P26" s="12"/>
      <c r="Q26" s="49"/>
      <c r="T26" s="3"/>
    </row>
    <row r="27" s="4" customFormat="1" ht="19.8" spans="1:20">
      <c r="A27" s="12">
        <v>21</v>
      </c>
      <c r="B27" s="24" t="s">
        <v>48</v>
      </c>
      <c r="C27" s="24" t="s">
        <v>25</v>
      </c>
      <c r="D27" s="24" t="s">
        <v>41</v>
      </c>
      <c r="E27" s="24" t="s">
        <v>49</v>
      </c>
      <c r="F27" s="25">
        <v>117.644479619</v>
      </c>
      <c r="G27" s="25">
        <v>29.864231047</v>
      </c>
      <c r="H27" s="25">
        <v>117.655217843</v>
      </c>
      <c r="I27" s="25">
        <v>29.86719757</v>
      </c>
      <c r="J27" s="39">
        <v>1.28</v>
      </c>
      <c r="K27" s="39"/>
      <c r="L27" s="12"/>
      <c r="M27" s="40" t="s">
        <v>50</v>
      </c>
      <c r="N27" s="24" t="s">
        <v>44</v>
      </c>
      <c r="O27" s="24" t="s">
        <v>30</v>
      </c>
      <c r="P27" s="12"/>
      <c r="Q27" s="49"/>
      <c r="T27" s="3"/>
    </row>
    <row r="28" s="4" customFormat="1" ht="19.8" spans="1:20">
      <c r="A28" s="12">
        <v>22</v>
      </c>
      <c r="B28" s="24" t="s">
        <v>51</v>
      </c>
      <c r="C28" s="24" t="s">
        <v>25</v>
      </c>
      <c r="D28" s="24" t="s">
        <v>41</v>
      </c>
      <c r="E28" s="24" t="s">
        <v>52</v>
      </c>
      <c r="F28" s="25">
        <v>117.655217843</v>
      </c>
      <c r="G28" s="25">
        <v>29.86719757</v>
      </c>
      <c r="H28" s="25">
        <v>117.668733494</v>
      </c>
      <c r="I28" s="25">
        <v>29.862495658</v>
      </c>
      <c r="J28" s="39">
        <v>1.69</v>
      </c>
      <c r="K28" s="39"/>
      <c r="L28" s="12"/>
      <c r="M28" s="40" t="s">
        <v>53</v>
      </c>
      <c r="N28" s="24" t="s">
        <v>44</v>
      </c>
      <c r="O28" s="24" t="s">
        <v>30</v>
      </c>
      <c r="P28" s="12"/>
      <c r="Q28" s="49"/>
      <c r="T28" s="3"/>
    </row>
    <row r="29" s="4" customFormat="1" ht="19.8" spans="1:20">
      <c r="A29" s="12">
        <v>23</v>
      </c>
      <c r="B29" s="24" t="s">
        <v>54</v>
      </c>
      <c r="C29" s="24" t="s">
        <v>25</v>
      </c>
      <c r="D29" s="24" t="s">
        <v>41</v>
      </c>
      <c r="E29" s="24" t="s">
        <v>55</v>
      </c>
      <c r="F29" s="25">
        <v>117.668733494</v>
      </c>
      <c r="G29" s="25">
        <v>29.862495658</v>
      </c>
      <c r="H29" s="25">
        <v>117.679129736</v>
      </c>
      <c r="I29" s="25">
        <v>29.853356031</v>
      </c>
      <c r="J29" s="39">
        <v>1.73</v>
      </c>
      <c r="K29" s="39"/>
      <c r="L29" s="12"/>
      <c r="M29" s="40" t="s">
        <v>56</v>
      </c>
      <c r="N29" s="24" t="s">
        <v>44</v>
      </c>
      <c r="O29" s="24" t="s">
        <v>30</v>
      </c>
      <c r="P29" s="12"/>
      <c r="Q29" s="49"/>
      <c r="T29" s="3"/>
    </row>
    <row r="30" s="4" customFormat="1" ht="19.8" spans="1:20">
      <c r="A30" s="12">
        <v>24</v>
      </c>
      <c r="B30" s="24" t="s">
        <v>57</v>
      </c>
      <c r="C30" s="24" t="s">
        <v>25</v>
      </c>
      <c r="D30" s="24" t="s">
        <v>41</v>
      </c>
      <c r="E30" s="24" t="s">
        <v>58</v>
      </c>
      <c r="F30" s="25">
        <v>117.679129736</v>
      </c>
      <c r="G30" s="25">
        <v>29.853356031</v>
      </c>
      <c r="H30" s="25">
        <v>117.685725288</v>
      </c>
      <c r="I30" s="25">
        <v>29.843461362</v>
      </c>
      <c r="J30" s="39">
        <v>3.14</v>
      </c>
      <c r="K30" s="39"/>
      <c r="L30" s="12"/>
      <c r="M30" s="40" t="s">
        <v>59</v>
      </c>
      <c r="N30" s="24" t="s">
        <v>44</v>
      </c>
      <c r="O30" s="24" t="s">
        <v>30</v>
      </c>
      <c r="P30" s="12"/>
      <c r="Q30" s="49"/>
      <c r="T30" s="3"/>
    </row>
    <row r="31" s="4" customFormat="1" ht="19.8" spans="1:20">
      <c r="A31" s="12">
        <v>25</v>
      </c>
      <c r="B31" s="24" t="s">
        <v>60</v>
      </c>
      <c r="C31" s="24" t="s">
        <v>25</v>
      </c>
      <c r="D31" s="24" t="s">
        <v>41</v>
      </c>
      <c r="E31" s="24" t="s">
        <v>61</v>
      </c>
      <c r="F31" s="25">
        <v>117.685725288</v>
      </c>
      <c r="G31" s="25">
        <v>29.843461362</v>
      </c>
      <c r="H31" s="25">
        <v>117.687846916</v>
      </c>
      <c r="I31" s="25">
        <v>29.838901606</v>
      </c>
      <c r="J31" s="39">
        <v>0.86</v>
      </c>
      <c r="K31" s="39"/>
      <c r="L31" s="12"/>
      <c r="M31" s="40" t="s">
        <v>62</v>
      </c>
      <c r="N31" s="24" t="s">
        <v>44</v>
      </c>
      <c r="O31" s="24" t="s">
        <v>30</v>
      </c>
      <c r="P31" s="12"/>
      <c r="Q31" s="49"/>
      <c r="T31" s="3"/>
    </row>
    <row r="32" s="4" customFormat="1" ht="19.8" spans="1:20">
      <c r="A32" s="12">
        <v>26</v>
      </c>
      <c r="B32" s="24" t="s">
        <v>63</v>
      </c>
      <c r="C32" s="24" t="s">
        <v>25</v>
      </c>
      <c r="D32" s="24" t="s">
        <v>64</v>
      </c>
      <c r="E32" s="24" t="s">
        <v>65</v>
      </c>
      <c r="F32" s="25">
        <v>117.687846916</v>
      </c>
      <c r="G32" s="25">
        <v>29.838901606</v>
      </c>
      <c r="H32" s="25">
        <v>117.689676182</v>
      </c>
      <c r="I32" s="25">
        <v>29.831121859</v>
      </c>
      <c r="J32" s="39">
        <v>1.14</v>
      </c>
      <c r="K32" s="39"/>
      <c r="L32" s="12"/>
      <c r="M32" s="40" t="s">
        <v>66</v>
      </c>
      <c r="N32" s="24" t="s">
        <v>67</v>
      </c>
      <c r="O32" s="24" t="s">
        <v>30</v>
      </c>
      <c r="P32" s="12"/>
      <c r="Q32" s="49"/>
      <c r="T32" s="3"/>
    </row>
    <row r="33" s="4" customFormat="1" ht="19.8" spans="1:20">
      <c r="A33" s="12">
        <v>27</v>
      </c>
      <c r="B33" s="24" t="s">
        <v>68</v>
      </c>
      <c r="C33" s="24" t="s">
        <v>25</v>
      </c>
      <c r="D33" s="24" t="s">
        <v>64</v>
      </c>
      <c r="E33" s="24" t="s">
        <v>69</v>
      </c>
      <c r="F33" s="25">
        <v>117.689676182</v>
      </c>
      <c r="G33" s="25">
        <v>29.831121859</v>
      </c>
      <c r="H33" s="25">
        <v>117.688658284</v>
      </c>
      <c r="I33" s="25">
        <v>29.822070745</v>
      </c>
      <c r="J33" s="39">
        <v>1.03</v>
      </c>
      <c r="K33" s="39"/>
      <c r="L33" s="12"/>
      <c r="M33" s="40" t="s">
        <v>70</v>
      </c>
      <c r="N33" s="24" t="s">
        <v>67</v>
      </c>
      <c r="O33" s="24" t="s">
        <v>30</v>
      </c>
      <c r="P33" s="12"/>
      <c r="Q33" s="49"/>
      <c r="T33" s="3"/>
    </row>
    <row r="34" s="4" customFormat="1" ht="19.8" spans="1:20">
      <c r="A34" s="12">
        <v>28</v>
      </c>
      <c r="B34" s="24" t="s">
        <v>71</v>
      </c>
      <c r="C34" s="24" t="s">
        <v>25</v>
      </c>
      <c r="D34" s="24" t="s">
        <v>64</v>
      </c>
      <c r="E34" s="24" t="s">
        <v>72</v>
      </c>
      <c r="F34" s="25">
        <v>117.688658284</v>
      </c>
      <c r="G34" s="25">
        <v>29.822070745</v>
      </c>
      <c r="H34" s="25">
        <v>117.692554193</v>
      </c>
      <c r="I34" s="25">
        <v>29.820277688</v>
      </c>
      <c r="J34" s="39">
        <v>0.45</v>
      </c>
      <c r="K34" s="39"/>
      <c r="L34" s="12"/>
      <c r="M34" s="40" t="s">
        <v>73</v>
      </c>
      <c r="N34" s="24" t="s">
        <v>67</v>
      </c>
      <c r="O34" s="24" t="s">
        <v>30</v>
      </c>
      <c r="P34" s="12"/>
      <c r="Q34" s="49"/>
      <c r="T34" s="3"/>
    </row>
    <row r="35" ht="40.5" customHeight="1" spans="1:17">
      <c r="A35" s="26" t="s">
        <v>76</v>
      </c>
      <c r="B35" s="27"/>
      <c r="C35" s="28"/>
      <c r="D35" s="28"/>
      <c r="E35" s="28"/>
      <c r="F35" s="29"/>
      <c r="G35" s="29"/>
      <c r="H35" s="29"/>
      <c r="I35" s="29"/>
      <c r="J35" s="28"/>
      <c r="K35" s="28"/>
      <c r="L35" s="28"/>
      <c r="M35" s="28"/>
      <c r="N35" s="28"/>
      <c r="O35" s="28"/>
      <c r="P35" s="28"/>
      <c r="Q35" s="50"/>
    </row>
    <row r="36" ht="30" customHeight="1"/>
    <row r="37" ht="45" customHeight="1"/>
    <row r="38" ht="30" customHeight="1"/>
    <row r="39" ht="30" customHeight="1"/>
    <row r="40" s="4" customFormat="1" ht="24.95" customHeight="1" spans="1:17">
      <c r="A40" s="27"/>
      <c r="B40" s="27"/>
      <c r="C40" s="27"/>
      <c r="D40" s="27"/>
      <c r="E40" s="27"/>
      <c r="F40" s="30"/>
      <c r="G40" s="30"/>
      <c r="H40" s="30"/>
      <c r="I40" s="30"/>
      <c r="J40" s="43"/>
      <c r="K40" s="43"/>
      <c r="L40" s="44"/>
      <c r="M40" s="45"/>
      <c r="N40" s="44"/>
      <c r="O40" s="27"/>
      <c r="P40" s="27"/>
      <c r="Q40" s="51"/>
    </row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48" customHeight="1"/>
    <row r="54" ht="42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44.1" customHeight="1"/>
    <row r="130" ht="20.1" customHeight="1"/>
    <row r="131" ht="20.1" customHeight="1"/>
    <row r="132" ht="20.1" customHeight="1"/>
    <row r="133" ht="20.1" customHeight="1"/>
    <row r="134" ht="20.1" customHeight="1"/>
    <row r="135" ht="20.1" customHeight="1"/>
    <row r="136" ht="20.1" customHeight="1"/>
    <row r="137" ht="20.1" customHeight="1"/>
    <row r="138" ht="20.1" customHeight="1"/>
    <row r="139" ht="20.1" customHeight="1"/>
    <row r="140" ht="20.1" customHeight="1"/>
    <row r="141" ht="20.1" customHeight="1"/>
    <row r="142" ht="20.1" customHeight="1"/>
    <row r="143" ht="20.1" customHeight="1"/>
    <row r="144" ht="20.1" customHeight="1"/>
    <row r="145" ht="20.1" customHeight="1"/>
    <row r="146" ht="20.1" customHeight="1"/>
    <row r="147" ht="20.1" customHeight="1"/>
    <row r="161" ht="20.1" customHeight="1"/>
    <row r="162" ht="20.1" customHeight="1"/>
    <row r="163" ht="20.1" customHeight="1"/>
    <row r="164" ht="20.1" customHeight="1"/>
    <row r="165" ht="20.1" customHeight="1"/>
    <row r="166" ht="20.1" customHeight="1"/>
    <row r="167" ht="20.1" customHeight="1"/>
    <row r="168" ht="20.1" customHeight="1"/>
    <row r="169" ht="20.1" customHeight="1"/>
    <row r="170" ht="20.1" customHeight="1"/>
    <row r="171" ht="20.1" customHeight="1"/>
    <row r="172" ht="20.1" customHeight="1"/>
    <row r="173" ht="20.1" customHeight="1"/>
    <row r="174" ht="20.1" customHeight="1"/>
    <row r="175" ht="20.1" customHeight="1"/>
    <row r="176" ht="20.1" customHeight="1"/>
    <row r="177" ht="20.1" customHeight="1"/>
    <row r="178" ht="20.1" customHeight="1"/>
    <row r="179" ht="20.1" customHeight="1"/>
    <row r="180" ht="20.1" customHeight="1"/>
    <row r="181" ht="20.1" customHeight="1"/>
    <row r="182" ht="20.1" customHeight="1"/>
    <row r="183" ht="20.1" customHeight="1"/>
    <row r="184" ht="20.1" customHeight="1"/>
    <row r="185" ht="20.1" customHeight="1"/>
    <row r="186" ht="20.1" customHeight="1"/>
    <row r="187" ht="20.1" customHeight="1"/>
    <row r="188" ht="20.1" customHeight="1"/>
    <row r="189" ht="20.1" customHeight="1"/>
    <row r="190" ht="20.1" customHeight="1"/>
    <row r="191" ht="20.1" customHeight="1"/>
    <row r="192" ht="20.1" customHeight="1"/>
    <row r="193" ht="20.1" customHeight="1"/>
    <row r="194" ht="20.1" customHeight="1"/>
    <row r="195" ht="20.1" customHeight="1"/>
    <row r="196" ht="20.1" customHeight="1"/>
    <row r="197" ht="20.1" customHeight="1"/>
    <row r="198" ht="20.1" customHeight="1"/>
    <row r="199" ht="20.1" customHeight="1"/>
    <row r="200" ht="20.1" customHeight="1"/>
    <row r="201" ht="20.1" customHeight="1"/>
    <row r="202" ht="20.1" customHeight="1"/>
    <row r="203" ht="20.1" customHeight="1"/>
    <row r="204" ht="20.1" customHeight="1"/>
    <row r="205" ht="20.1" customHeight="1"/>
    <row r="206" ht="20.1" customHeight="1"/>
    <row r="207" ht="20.1" customHeight="1"/>
    <row r="208" ht="20.1" customHeight="1"/>
    <row r="209" ht="20.1" customHeight="1"/>
    <row r="210" ht="20.1" customHeight="1"/>
    <row r="211" ht="20.1" customHeight="1"/>
    <row r="212" ht="20.1" customHeight="1"/>
    <row r="213" ht="20.1" customHeight="1"/>
    <row r="214" ht="20.1" customHeight="1"/>
    <row r="215" ht="20.1" customHeight="1"/>
    <row r="216" ht="20.1" customHeight="1"/>
    <row r="217" ht="20.1" customHeight="1"/>
    <row r="218" ht="20.1" customHeight="1"/>
    <row r="219" ht="20.1" customHeight="1"/>
    <row r="220" ht="20.1" customHeight="1"/>
    <row r="221" ht="20.1" customHeight="1"/>
    <row r="222" ht="32.1" customHeight="1"/>
    <row r="223" ht="39.95" customHeight="1"/>
    <row r="224" ht="20.1" customHeight="1"/>
    <row r="225" ht="33.95" customHeight="1"/>
    <row r="226" ht="39" customHeight="1"/>
    <row r="227" ht="36" customHeight="1"/>
    <row r="228" ht="33" customHeight="1"/>
  </sheetData>
  <mergeCells count="2">
    <mergeCell ref="A1:Q1"/>
    <mergeCell ref="A35:Q35"/>
  </mergeCells>
  <printOptions horizontalCentered="1"/>
  <pageMargins left="0.708333333333333" right="0.708333333333333" top="0.747916666666667" bottom="0.747916666666667" header="0.314583333333333" footer="0.314583333333333"/>
  <pageSetup paperSize="9" scale="89" fitToHeight="0" orientation="landscape" horizontalDpi="600" verticalDpi="9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十里牌河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shihj</dc:creator>
  <cp:lastModifiedBy>shuihuanjingsuo</cp:lastModifiedBy>
  <dcterms:created xsi:type="dcterms:W3CDTF">2017-08-22T09:24:00Z</dcterms:created>
  <cp:lastPrinted>2019-12-17T12:03:00Z</cp:lastPrinted>
  <dcterms:modified xsi:type="dcterms:W3CDTF">2020-11-24T16:50:44Z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