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10212" tabRatio="797"/>
  </bookViews>
  <sheets>
    <sheet name="旸坑河" sheetId="135" r:id="rId1"/>
  </sheets>
  <definedNames>
    <definedName name="_xlnm.Print_Titles" localSheetId="0">旸坑河!$1:$2</definedName>
  </definedNames>
  <calcPr calcId="144525"/>
</workbook>
</file>

<file path=xl/sharedStrings.xml><?xml version="1.0" encoding="utf-8"?>
<sst xmlns="http://schemas.openxmlformats.org/spreadsheetml/2006/main" count="211" uniqueCount="73">
  <si>
    <t>旸坑河管理范围划界成果表</t>
  </si>
  <si>
    <r>
      <rPr>
        <sz val="8"/>
        <rFont val="仿宋_GB2312"/>
        <charset val="134"/>
      </rPr>
      <t>序号</t>
    </r>
  </si>
  <si>
    <r>
      <rPr>
        <sz val="8"/>
        <rFont val="仿宋_GB2312"/>
        <charset val="134"/>
      </rPr>
      <t>有堤段、无堤段</t>
    </r>
    <r>
      <rPr>
        <sz val="8"/>
        <rFont val="Times New Roman"/>
        <charset val="134"/>
      </rPr>
      <t xml:space="preserve">
</t>
    </r>
    <r>
      <rPr>
        <sz val="8"/>
        <rFont val="仿宋_GB2312"/>
        <charset val="134"/>
      </rPr>
      <t>名称</t>
    </r>
  </si>
  <si>
    <r>
      <rPr>
        <sz val="8"/>
        <rFont val="仿宋_GB2312"/>
        <charset val="134"/>
      </rPr>
      <t>所在县区</t>
    </r>
  </si>
  <si>
    <r>
      <rPr>
        <sz val="8"/>
        <rFont val="仿宋_GB2312"/>
        <charset val="134"/>
      </rPr>
      <t>所在乡镇</t>
    </r>
  </si>
  <si>
    <r>
      <rPr>
        <sz val="8"/>
        <rFont val="仿宋_GB2312"/>
        <charset val="134"/>
      </rPr>
      <t>起讫地点</t>
    </r>
  </si>
  <si>
    <t>起点经度</t>
  </si>
  <si>
    <t>起点纬度</t>
  </si>
  <si>
    <t>终点经度</t>
  </si>
  <si>
    <t>终点纬度</t>
  </si>
  <si>
    <r>
      <rPr>
        <sz val="8"/>
        <rFont val="仿宋_GB2312"/>
        <charset val="134"/>
      </rPr>
      <t>外缘边界线长度（</t>
    </r>
    <r>
      <rPr>
        <sz val="8"/>
        <rFont val="Times New Roman"/>
        <charset val="134"/>
      </rPr>
      <t>km</t>
    </r>
    <r>
      <rPr>
        <sz val="8"/>
        <rFont val="仿宋_GB2312"/>
        <charset val="134"/>
      </rPr>
      <t>）</t>
    </r>
  </si>
  <si>
    <r>
      <rPr>
        <sz val="8"/>
        <rFont val="楷体_GB2312"/>
        <charset val="134"/>
      </rPr>
      <t>市界闭合连接线（虚线）长度（</t>
    </r>
    <r>
      <rPr>
        <sz val="8"/>
        <rFont val="Times New Roman"/>
        <charset val="134"/>
      </rPr>
      <t>km</t>
    </r>
    <r>
      <rPr>
        <sz val="8"/>
        <rFont val="楷体_GB2312"/>
        <charset val="134"/>
      </rPr>
      <t>）</t>
    </r>
  </si>
  <si>
    <r>
      <rPr>
        <sz val="8"/>
        <rFont val="仿宋_GB2312"/>
        <charset val="134"/>
      </rPr>
      <t>堤防等级</t>
    </r>
    <r>
      <rPr>
        <sz val="8"/>
        <rFont val="Times New Roman"/>
        <charset val="134"/>
      </rPr>
      <t xml:space="preserve"> </t>
    </r>
  </si>
  <si>
    <r>
      <rPr>
        <sz val="8"/>
        <rFont val="仿宋_GB2312"/>
        <charset val="134"/>
      </rPr>
      <t>划界标准：堤防背水侧护堤地宽度或无堤段设计洪水位（</t>
    </r>
    <r>
      <rPr>
        <sz val="8"/>
        <rFont val="Times New Roman"/>
        <charset val="134"/>
      </rPr>
      <t>m</t>
    </r>
    <r>
      <rPr>
        <sz val="8"/>
        <rFont val="仿宋_GB2312"/>
        <charset val="134"/>
      </rPr>
      <t>）</t>
    </r>
  </si>
  <si>
    <r>
      <rPr>
        <sz val="8"/>
        <rFont val="仿宋_GB2312"/>
        <charset val="134"/>
      </rPr>
      <t>相应堤防、无堤段管理主体</t>
    </r>
  </si>
  <si>
    <t>上级主管部门</t>
  </si>
  <si>
    <r>
      <rPr>
        <sz val="8"/>
        <rFont val="仿宋_GB2312"/>
        <charset val="134"/>
      </rPr>
      <t>堤防长度（</t>
    </r>
    <r>
      <rPr>
        <sz val="8"/>
        <rFont val="Times New Roman"/>
        <charset val="134"/>
      </rPr>
      <t>km</t>
    </r>
    <r>
      <rPr>
        <sz val="8"/>
        <rFont val="仿宋_GB2312"/>
        <charset val="134"/>
      </rPr>
      <t>）</t>
    </r>
  </si>
  <si>
    <r>
      <rPr>
        <sz val="8"/>
        <rFont val="仿宋_GB2312"/>
        <charset val="134"/>
      </rPr>
      <t>备注（管理范围面积</t>
    </r>
    <r>
      <rPr>
        <sz val="8"/>
        <rFont val="Times New Roman"/>
        <charset val="134"/>
      </rPr>
      <t>km</t>
    </r>
    <r>
      <rPr>
        <vertAlign val="superscript"/>
        <sz val="8"/>
        <rFont val="Times New Roman"/>
        <charset val="134"/>
      </rPr>
      <t>2</t>
    </r>
    <r>
      <rPr>
        <sz val="8"/>
        <rFont val="仿宋_GB2312"/>
        <charset val="134"/>
      </rPr>
      <t>）</t>
    </r>
  </si>
  <si>
    <r>
      <rPr>
        <b/>
        <sz val="8"/>
        <rFont val="宋体"/>
        <charset val="134"/>
      </rPr>
      <t>一</t>
    </r>
  </si>
  <si>
    <r>
      <rPr>
        <b/>
        <sz val="8"/>
        <rFont val="仿宋_GB2312"/>
        <charset val="134"/>
      </rPr>
      <t>管理范围面积</t>
    </r>
  </si>
  <si>
    <t>二</t>
  </si>
  <si>
    <t>左右岸合计</t>
  </si>
  <si>
    <t>三</t>
  </si>
  <si>
    <t>左岸小计</t>
  </si>
  <si>
    <t>河源至高田山无堤段</t>
  </si>
  <si>
    <t>祁门县</t>
  </si>
  <si>
    <t>祁山镇</t>
  </si>
  <si>
    <t>河源-高田山</t>
  </si>
  <si>
    <r>
      <rPr>
        <sz val="8"/>
        <rFont val="宋体"/>
        <charset val="134"/>
      </rPr>
      <t>设计洪水位</t>
    </r>
    <r>
      <rPr>
        <sz val="8"/>
        <rFont val="Times New Roman"/>
        <charset val="134"/>
      </rPr>
      <t>401.00-358.01</t>
    </r>
  </si>
  <si>
    <t>祁山镇人民政府</t>
  </si>
  <si>
    <t>祁门县农业农村水利局</t>
  </si>
  <si>
    <t>高田山至旸坑无堤段</t>
  </si>
  <si>
    <t>高田山-旸坑</t>
  </si>
  <si>
    <r>
      <rPr>
        <sz val="8"/>
        <rFont val="宋体"/>
        <charset val="134"/>
      </rPr>
      <t>设计洪水位</t>
    </r>
    <r>
      <rPr>
        <sz val="8"/>
        <rFont val="Times New Roman"/>
        <charset val="134"/>
      </rPr>
      <t>358.01-204.01</t>
    </r>
  </si>
  <si>
    <t>旸坑至光明无堤段</t>
  </si>
  <si>
    <t>旸坑-光明</t>
  </si>
  <si>
    <r>
      <rPr>
        <sz val="8"/>
        <rFont val="宋体"/>
        <charset val="134"/>
      </rPr>
      <t>设计洪水位</t>
    </r>
    <r>
      <rPr>
        <sz val="8"/>
        <rFont val="Times New Roman"/>
        <charset val="134"/>
      </rPr>
      <t>204.01-184.01</t>
    </r>
  </si>
  <si>
    <t>光明至黄村无堤段</t>
  </si>
  <si>
    <t>光明-黄村</t>
  </si>
  <si>
    <r>
      <rPr>
        <sz val="8"/>
        <rFont val="宋体"/>
        <charset val="134"/>
      </rPr>
      <t>设计洪水位</t>
    </r>
    <r>
      <rPr>
        <sz val="8"/>
        <rFont val="Times New Roman"/>
        <charset val="134"/>
      </rPr>
      <t>184.01-178.56</t>
    </r>
  </si>
  <si>
    <t>黄村至坳上无堤段</t>
  </si>
  <si>
    <t>黄村-坳上</t>
  </si>
  <si>
    <t>117.723528342,</t>
  </si>
  <si>
    <r>
      <rPr>
        <sz val="8"/>
        <rFont val="宋体"/>
        <charset val="134"/>
      </rPr>
      <t>设计洪水位</t>
    </r>
    <r>
      <rPr>
        <sz val="8"/>
        <rFont val="Times New Roman"/>
        <charset val="134"/>
      </rPr>
      <t>178.56-159.56</t>
    </r>
  </si>
  <si>
    <t>坳上至和平无堤段</t>
  </si>
  <si>
    <t>坳上-和平</t>
  </si>
  <si>
    <r>
      <rPr>
        <sz val="8"/>
        <rFont val="宋体"/>
        <charset val="134"/>
      </rPr>
      <t>设计洪水位</t>
    </r>
    <r>
      <rPr>
        <sz val="8"/>
        <rFont val="Times New Roman"/>
        <charset val="134"/>
      </rPr>
      <t>159.56-151.39</t>
    </r>
  </si>
  <si>
    <t>和平至祁山塔坊镇界无堤段</t>
  </si>
  <si>
    <t>和平-祁山塔坊镇界</t>
  </si>
  <si>
    <r>
      <rPr>
        <sz val="8"/>
        <rFont val="宋体"/>
        <charset val="134"/>
      </rPr>
      <t>设计洪水位</t>
    </r>
    <r>
      <rPr>
        <sz val="8"/>
        <rFont val="Times New Roman"/>
        <charset val="134"/>
      </rPr>
      <t>151.39-135.85</t>
    </r>
  </si>
  <si>
    <t>祁山塔坊镇界至上樟无堤段</t>
  </si>
  <si>
    <t>塔坊镇</t>
  </si>
  <si>
    <t>祁山塔坊镇界-上樟</t>
  </si>
  <si>
    <r>
      <rPr>
        <sz val="8"/>
        <rFont val="宋体"/>
        <charset val="134"/>
      </rPr>
      <t>设计洪水位</t>
    </r>
    <r>
      <rPr>
        <sz val="8"/>
        <rFont val="Times New Roman"/>
        <charset val="134"/>
      </rPr>
      <t>135.85-129.59</t>
    </r>
  </si>
  <si>
    <t>塔坊镇人民政府</t>
  </si>
  <si>
    <t>上樟至高沅无堤段</t>
  </si>
  <si>
    <t>上樟-高沅</t>
  </si>
  <si>
    <r>
      <rPr>
        <sz val="8"/>
        <rFont val="宋体"/>
        <charset val="134"/>
      </rPr>
      <t>设计洪水位</t>
    </r>
    <r>
      <rPr>
        <sz val="8"/>
        <rFont val="Times New Roman"/>
        <charset val="134"/>
      </rPr>
      <t>129.59-127.47</t>
    </r>
  </si>
  <si>
    <t>高沅至舟溪无堤段</t>
  </si>
  <si>
    <t>高沅-舟溪</t>
  </si>
  <si>
    <r>
      <rPr>
        <sz val="8"/>
        <rFont val="宋体"/>
        <charset val="134"/>
      </rPr>
      <t>设计洪水位</t>
    </r>
    <r>
      <rPr>
        <sz val="8"/>
        <rFont val="Times New Roman"/>
        <charset val="134"/>
      </rPr>
      <t>127.47-115.02</t>
    </r>
  </si>
  <si>
    <t>舟溪至老屋杨无堤段</t>
  </si>
  <si>
    <t>舟溪-老屋杨</t>
  </si>
  <si>
    <r>
      <rPr>
        <sz val="8"/>
        <rFont val="宋体"/>
        <charset val="134"/>
      </rPr>
      <t>设计洪水位</t>
    </r>
    <r>
      <rPr>
        <sz val="8"/>
        <rFont val="Times New Roman"/>
        <charset val="134"/>
      </rPr>
      <t>115.02-108.06</t>
    </r>
  </si>
  <si>
    <t>老屋杨至汪家坦无堤段</t>
  </si>
  <si>
    <t>老屋杨-汪家坦</t>
  </si>
  <si>
    <r>
      <rPr>
        <sz val="8"/>
        <rFont val="宋体"/>
        <charset val="134"/>
      </rPr>
      <t>设计洪水位</t>
    </r>
    <r>
      <rPr>
        <sz val="8"/>
        <rFont val="Times New Roman"/>
        <charset val="134"/>
      </rPr>
      <t>108.06-105.61</t>
    </r>
  </si>
  <si>
    <t>汪家坦至阊江无堤段</t>
  </si>
  <si>
    <t>汪家坦-阊江</t>
  </si>
  <si>
    <r>
      <rPr>
        <sz val="8"/>
        <rFont val="宋体"/>
        <charset val="134"/>
      </rPr>
      <t>设计洪水位</t>
    </r>
    <r>
      <rPr>
        <sz val="8"/>
        <rFont val="Times New Roman"/>
        <charset val="134"/>
      </rPr>
      <t>105.61-103.66</t>
    </r>
  </si>
  <si>
    <t>四</t>
  </si>
  <si>
    <t>右岸小计</t>
  </si>
  <si>
    <t>说明：1、本表无堤段设计洪水位为85黄海高程。2、本表无堤段管理主体是指相应水域、岸线的管理主体及其上级主管部门。堤防管理范围以外的水域、岸线，管理主体原则上按属地管理确定。3、外缘边界线长度为有堤段、无堤段外缘边界线和支流河口连接线长度（图上量测）。4、堤防段涉及到的水闸、泵站等水利工程的管理主体，由各地按现状管理单位确定，其管理范围按照水利工程管理范围确定。5、相应堤防长度，从图上量测，不含未上溯支流延伸段。</t>
  </si>
</sst>
</file>

<file path=xl/styles.xml><?xml version="1.0" encoding="utf-8"?>
<styleSheet xmlns="http://schemas.openxmlformats.org/spreadsheetml/2006/main">
  <numFmts count="9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.000_);[Red]\(0.000\)"/>
    <numFmt numFmtId="177" formatCode="0.000_ "/>
    <numFmt numFmtId="178" formatCode="0.000000_ "/>
    <numFmt numFmtId="179" formatCode="_ \¥* #,##0.00_ ;_ \¥* \-#,##0.00_ ;_ \¥* &quot;-&quot;??_ ;_ @_ "/>
    <numFmt numFmtId="180" formatCode="0.0"/>
  </numFmts>
  <fonts count="53">
    <font>
      <sz val="11"/>
      <color theme="1"/>
      <name val="宋体"/>
      <charset val="134"/>
      <scheme val="minor"/>
    </font>
    <font>
      <b/>
      <sz val="8"/>
      <color theme="1"/>
      <name val="Times New Roman"/>
      <charset val="134"/>
    </font>
    <font>
      <b/>
      <sz val="8"/>
      <name val="Times New Roman"/>
      <charset val="134"/>
    </font>
    <font>
      <sz val="11"/>
      <color theme="1"/>
      <name val="Times New Roman"/>
      <charset val="134"/>
    </font>
    <font>
      <b/>
      <sz val="11"/>
      <color theme="1"/>
      <name val="Times New Roman"/>
      <charset val="134"/>
    </font>
    <font>
      <sz val="8"/>
      <color theme="1"/>
      <name val="Times New Roman"/>
      <charset val="134"/>
    </font>
    <font>
      <sz val="16"/>
      <name val="方正小标宋简体"/>
      <charset val="134"/>
    </font>
    <font>
      <sz val="8"/>
      <name val="方正小标宋简体"/>
      <charset val="134"/>
    </font>
    <font>
      <sz val="8"/>
      <name val="Times New Roman"/>
      <charset val="134"/>
    </font>
    <font>
      <sz val="8"/>
      <name val="仿宋_GB2312"/>
      <charset val="134"/>
    </font>
    <font>
      <b/>
      <sz val="8"/>
      <name val="宋体"/>
      <charset val="134"/>
    </font>
    <font>
      <b/>
      <sz val="8"/>
      <name val="仿宋_GB2312"/>
      <charset val="134"/>
    </font>
    <font>
      <sz val="8"/>
      <name val="宋体"/>
      <charset val="134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sz val="12"/>
      <name val="宋体"/>
      <charset val="134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indexed="52"/>
      <name val="宋体"/>
      <charset val="134"/>
    </font>
    <font>
      <b/>
      <sz val="11"/>
      <color indexed="63"/>
      <name val="宋体"/>
      <charset val="134"/>
    </font>
    <font>
      <sz val="11"/>
      <color rgb="FF9C0006"/>
      <name val="宋体"/>
      <charset val="0"/>
      <scheme val="minor"/>
    </font>
    <font>
      <sz val="11"/>
      <color indexed="9"/>
      <name val="宋体"/>
      <charset val="134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indexed="60"/>
      <name val="宋体"/>
      <charset val="134"/>
    </font>
    <font>
      <sz val="11"/>
      <color rgb="FFFA7D00"/>
      <name val="宋体"/>
      <charset val="0"/>
      <scheme val="minor"/>
    </font>
    <font>
      <sz val="11"/>
      <name val="等线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b/>
      <sz val="18"/>
      <color indexed="56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sz val="11"/>
      <color indexed="62"/>
      <name val="宋体"/>
      <charset val="134"/>
    </font>
    <font>
      <sz val="11"/>
      <color indexed="52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b/>
      <sz val="11"/>
      <color indexed="9"/>
      <name val="宋体"/>
      <charset val="134"/>
    </font>
    <font>
      <b/>
      <sz val="11"/>
      <color indexed="8"/>
      <name val="宋体"/>
      <charset val="134"/>
    </font>
    <font>
      <sz val="8"/>
      <name val="楷体_GB2312"/>
      <charset val="134"/>
    </font>
    <font>
      <vertAlign val="superscript"/>
      <sz val="8"/>
      <name val="Times New Roman"/>
      <charset val="134"/>
    </font>
  </fonts>
  <fills count="55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3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1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0" fillId="0" borderId="0"/>
    <xf numFmtId="0" fontId="13" fillId="12" borderId="0" applyNumberFormat="0" applyBorder="0" applyAlignment="0" applyProtection="0">
      <alignment vertical="center"/>
    </xf>
    <xf numFmtId="0" fontId="22" fillId="6" borderId="5" applyNumberFormat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14" borderId="0" applyNumberFormat="0" applyBorder="0" applyAlignment="0" applyProtection="0">
      <alignment vertical="center"/>
    </xf>
    <xf numFmtId="0" fontId="30" fillId="22" borderId="8" applyNumberFormat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9" borderId="7" applyNumberFormat="0" applyFont="0" applyAlignment="0" applyProtection="0">
      <alignment vertical="center"/>
    </xf>
    <xf numFmtId="0" fontId="24" fillId="0" borderId="0"/>
    <xf numFmtId="0" fontId="27" fillId="2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0" borderId="0"/>
    <xf numFmtId="0" fontId="17" fillId="0" borderId="0" applyNumberFormat="0" applyFill="0" applyBorder="0" applyAlignment="0" applyProtection="0">
      <alignment vertical="center"/>
    </xf>
    <xf numFmtId="0" fontId="28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35" fillId="8" borderId="11" applyNumberFormat="0" applyAlignment="0" applyProtection="0">
      <alignment vertical="center"/>
    </xf>
    <xf numFmtId="0" fontId="25" fillId="8" borderId="5" applyNumberFormat="0" applyAlignment="0" applyProtection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34" fillId="32" borderId="10" applyNumberFormat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3" fillId="35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37" fillId="0" borderId="12" applyNumberFormat="0" applyFill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14" fillId="0" borderId="0">
      <alignment vertical="center"/>
    </xf>
    <xf numFmtId="0" fontId="13" fillId="9" borderId="0" applyNumberFormat="0" applyBorder="0" applyAlignment="0" applyProtection="0">
      <alignment vertical="center"/>
    </xf>
    <xf numFmtId="0" fontId="0" fillId="0" borderId="0"/>
    <xf numFmtId="0" fontId="27" fillId="18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3" fillId="3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1" fillId="22" borderId="9" applyNumberFormat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36" fillId="36" borderId="0" applyNumberFormat="0" applyBorder="0" applyAlignment="0" applyProtection="0">
      <alignment vertical="center"/>
    </xf>
    <xf numFmtId="0" fontId="13" fillId="38" borderId="0" applyNumberFormat="0" applyBorder="0" applyAlignment="0" applyProtection="0">
      <alignment vertical="center"/>
    </xf>
    <xf numFmtId="0" fontId="27" fillId="39" borderId="0" applyNumberFormat="0" applyBorder="0" applyAlignment="0" applyProtection="0">
      <alignment vertical="center"/>
    </xf>
    <xf numFmtId="0" fontId="14" fillId="40" borderId="0" applyNumberFormat="0" applyBorder="0" applyAlignment="0" applyProtection="0">
      <alignment vertical="center"/>
    </xf>
    <xf numFmtId="0" fontId="14" fillId="41" borderId="0" applyNumberFormat="0" applyBorder="0" applyAlignment="0" applyProtection="0">
      <alignment vertical="center"/>
    </xf>
    <xf numFmtId="0" fontId="14" fillId="42" borderId="0" applyNumberFormat="0" applyBorder="0" applyAlignment="0" applyProtection="0">
      <alignment vertical="center"/>
    </xf>
    <xf numFmtId="0" fontId="0" fillId="0" borderId="0">
      <alignment vertical="center"/>
    </xf>
    <xf numFmtId="0" fontId="14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43" borderId="0" applyNumberFormat="0" applyBorder="0" applyAlignment="0" applyProtection="0">
      <alignment vertical="center"/>
    </xf>
    <xf numFmtId="0" fontId="14" fillId="44" borderId="0" applyNumberFormat="0" applyBorder="0" applyAlignment="0" applyProtection="0">
      <alignment vertical="center"/>
    </xf>
    <xf numFmtId="0" fontId="14" fillId="45" borderId="0" applyNumberFormat="0" applyBorder="0" applyAlignment="0" applyProtection="0">
      <alignment vertical="center"/>
    </xf>
    <xf numFmtId="0" fontId="38" fillId="0" borderId="0">
      <alignment vertical="center"/>
    </xf>
    <xf numFmtId="0" fontId="33" fillId="46" borderId="0" applyNumberFormat="0" applyBorder="0" applyAlignment="0" applyProtection="0">
      <alignment vertical="center"/>
    </xf>
    <xf numFmtId="0" fontId="24" fillId="0" borderId="0"/>
    <xf numFmtId="0" fontId="33" fillId="4" borderId="0" applyNumberFormat="0" applyBorder="0" applyAlignment="0" applyProtection="0">
      <alignment vertical="center"/>
    </xf>
    <xf numFmtId="0" fontId="33" fillId="45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33" fillId="4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4" fillId="0" borderId="0"/>
    <xf numFmtId="0" fontId="39" fillId="0" borderId="13" applyNumberFormat="0" applyFill="0" applyAlignment="0" applyProtection="0">
      <alignment vertical="center"/>
    </xf>
    <xf numFmtId="0" fontId="40" fillId="0" borderId="14" applyNumberFormat="0" applyFill="0" applyAlignment="0" applyProtection="0">
      <alignment vertical="center"/>
    </xf>
    <xf numFmtId="0" fontId="41" fillId="0" borderId="15" applyNumberFormat="0" applyFill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4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4" fillId="0" borderId="0">
      <alignment vertical="center"/>
    </xf>
    <xf numFmtId="0" fontId="14" fillId="0" borderId="0"/>
    <xf numFmtId="0" fontId="24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4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14" fillId="0" borderId="0">
      <alignment vertical="center"/>
    </xf>
    <xf numFmtId="0" fontId="0" fillId="0" borderId="0">
      <alignment vertical="center"/>
    </xf>
    <xf numFmtId="0" fontId="14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24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14" fillId="0" borderId="0">
      <alignment vertical="center"/>
    </xf>
    <xf numFmtId="0" fontId="24" fillId="0" borderId="0"/>
    <xf numFmtId="0" fontId="0" fillId="0" borderId="0"/>
    <xf numFmtId="0" fontId="0" fillId="0" borderId="0"/>
    <xf numFmtId="179" fontId="14" fillId="0" borderId="0" applyFont="0" applyFill="0" applyBorder="0" applyAlignment="0" applyProtection="0">
      <alignment vertical="center"/>
    </xf>
    <xf numFmtId="0" fontId="0" fillId="0" borderId="0"/>
    <xf numFmtId="0" fontId="24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4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4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3" fillId="3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5" fillId="44" borderId="8" applyNumberFormat="0" applyAlignment="0" applyProtection="0">
      <alignment vertical="center"/>
    </xf>
    <xf numFmtId="0" fontId="14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4" fillId="0" borderId="0"/>
    <xf numFmtId="0" fontId="0" fillId="0" borderId="0"/>
    <xf numFmtId="0" fontId="24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4" fillId="0" borderId="0"/>
    <xf numFmtId="0" fontId="14" fillId="53" borderId="19" applyNumberFormat="0" applyFont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44" fillId="42" borderId="0" applyNumberFormat="0" applyBorder="0" applyAlignment="0" applyProtection="0">
      <alignment vertical="center"/>
    </xf>
    <xf numFmtId="0" fontId="50" fillId="0" borderId="18" applyNumberFormat="0" applyFill="0" applyAlignment="0" applyProtection="0">
      <alignment vertical="center"/>
    </xf>
    <xf numFmtId="0" fontId="49" fillId="52" borderId="17" applyNumberFormat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6" fillId="0" borderId="16" applyNumberFormat="0" applyFill="0" applyAlignment="0" applyProtection="0">
      <alignment vertical="center"/>
    </xf>
    <xf numFmtId="43" fontId="24" fillId="0" borderId="0" applyFont="0" applyFill="0" applyBorder="0" applyAlignment="0" applyProtection="0"/>
    <xf numFmtId="0" fontId="33" fillId="49" borderId="0" applyNumberFormat="0" applyBorder="0" applyAlignment="0" applyProtection="0">
      <alignment vertical="center"/>
    </xf>
    <xf numFmtId="0" fontId="33" fillId="50" borderId="0" applyNumberFormat="0" applyBorder="0" applyAlignment="0" applyProtection="0">
      <alignment vertical="center"/>
    </xf>
    <xf numFmtId="0" fontId="33" fillId="51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33" fillId="54" borderId="0" applyNumberFormat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1" fillId="0" borderId="0" xfId="0" applyFont="1" applyFill="1" applyBorder="1">
      <alignment vertical="center"/>
    </xf>
    <xf numFmtId="0" fontId="2" fillId="0" borderId="0" xfId="0" applyFont="1" applyFill="1" applyBorder="1">
      <alignment vertical="center"/>
    </xf>
    <xf numFmtId="0" fontId="3" fillId="0" borderId="0" xfId="0" applyFont="1" applyFill="1" applyAlignment="1">
      <alignment vertical="center" wrapText="1"/>
    </xf>
    <xf numFmtId="0" fontId="3" fillId="0" borderId="0" xfId="0" applyFont="1" applyFill="1">
      <alignment vertical="center"/>
    </xf>
    <xf numFmtId="0" fontId="4" fillId="0" borderId="0" xfId="0" applyFont="1" applyFill="1">
      <alignment vertical="center"/>
    </xf>
    <xf numFmtId="0" fontId="5" fillId="0" borderId="0" xfId="0" applyFont="1" applyFill="1" applyBorder="1">
      <alignment vertical="center"/>
    </xf>
    <xf numFmtId="0" fontId="5" fillId="0" borderId="0" xfId="0" applyFont="1" applyFill="1" applyBorder="1" applyAlignment="1">
      <alignment horizontal="center" vertical="center"/>
    </xf>
    <xf numFmtId="178" fontId="5" fillId="0" borderId="0" xfId="0" applyNumberFormat="1" applyFont="1" applyFill="1" applyBorder="1">
      <alignment vertical="center"/>
    </xf>
    <xf numFmtId="177" fontId="5" fillId="0" borderId="0" xfId="0" applyNumberFormat="1" applyFont="1" applyFill="1" applyBorder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178" fontId="7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136" applyNumberFormat="1" applyFont="1" applyFill="1" applyBorder="1" applyAlignment="1">
      <alignment horizontal="center" vertical="center" wrapText="1"/>
    </xf>
    <xf numFmtId="178" fontId="9" fillId="0" borderId="2" xfId="136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80" fontId="2" fillId="0" borderId="2" xfId="136" applyNumberFormat="1" applyFont="1" applyFill="1" applyBorder="1" applyAlignment="1">
      <alignment horizontal="center" vertical="center" wrapText="1"/>
    </xf>
    <xf numFmtId="0" fontId="2" fillId="0" borderId="2" xfId="136" applyNumberFormat="1" applyFont="1" applyFill="1" applyBorder="1" applyAlignment="1">
      <alignment horizontal="center" vertical="center" wrapText="1"/>
    </xf>
    <xf numFmtId="178" fontId="2" fillId="0" borderId="2" xfId="136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49" fontId="10" fillId="0" borderId="2" xfId="136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178" fontId="2" fillId="0" borderId="2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178" fontId="8" fillId="0" borderId="2" xfId="136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center" wrapText="1"/>
    </xf>
    <xf numFmtId="178" fontId="8" fillId="0" borderId="0" xfId="0" applyNumberFormat="1" applyFont="1" applyFill="1" applyBorder="1" applyAlignment="1">
      <alignment horizontal="left" vertical="center" wrapText="1"/>
    </xf>
    <xf numFmtId="178" fontId="8" fillId="0" borderId="0" xfId="136" applyNumberFormat="1" applyFont="1" applyFill="1" applyBorder="1" applyAlignment="1">
      <alignment horizontal="center" vertical="center" wrapText="1"/>
    </xf>
    <xf numFmtId="0" fontId="8" fillId="0" borderId="2" xfId="136" applyFont="1" applyBorder="1" applyAlignment="1">
      <alignment horizontal="center" vertical="center" wrapText="1"/>
    </xf>
    <xf numFmtId="176" fontId="8" fillId="0" borderId="2" xfId="136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2" xfId="136" applyNumberFormat="1" applyFont="1" applyFill="1" applyBorder="1" applyAlignment="1">
      <alignment horizontal="center" vertical="center" wrapText="1"/>
    </xf>
    <xf numFmtId="177" fontId="8" fillId="0" borderId="2" xfId="136" applyNumberFormat="1" applyFont="1" applyBorder="1" applyAlignment="1">
      <alignment horizontal="center" vertical="center" wrapText="1"/>
    </xf>
    <xf numFmtId="0" fontId="2" fillId="0" borderId="2" xfId="136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77" fontId="2" fillId="0" borderId="2" xfId="136" applyNumberFormat="1" applyFont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180" fontId="8" fillId="0" borderId="2" xfId="136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180" fontId="8" fillId="0" borderId="0" xfId="136" applyNumberFormat="1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177" fontId="8" fillId="0" borderId="2" xfId="136" applyNumberFormat="1" applyFont="1" applyFill="1" applyBorder="1" applyAlignment="1">
      <alignment horizontal="center" vertical="center" wrapText="1"/>
    </xf>
    <xf numFmtId="177" fontId="2" fillId="0" borderId="2" xfId="136" applyNumberFormat="1" applyFont="1" applyFill="1" applyBorder="1" applyAlignment="1">
      <alignment horizontal="center" vertical="center" wrapText="1"/>
    </xf>
    <xf numFmtId="177" fontId="8" fillId="0" borderId="2" xfId="0" applyNumberFormat="1" applyFont="1" applyFill="1" applyBorder="1" applyAlignment="1">
      <alignment vertical="center" wrapText="1"/>
    </xf>
    <xf numFmtId="177" fontId="8" fillId="0" borderId="0" xfId="0" applyNumberFormat="1" applyFont="1" applyFill="1" applyBorder="1" applyAlignment="1">
      <alignment horizontal="left" vertical="center" wrapText="1"/>
    </xf>
    <xf numFmtId="177" fontId="8" fillId="0" borderId="0" xfId="0" applyNumberFormat="1" applyFont="1" applyFill="1" applyBorder="1" applyAlignment="1">
      <alignment horizontal="center" vertical="center" wrapText="1"/>
    </xf>
  </cellXfs>
  <cellStyles count="219">
    <cellStyle name="常规" xfId="0" builtinId="0"/>
    <cellStyle name="货币[0]" xfId="1" builtinId="7"/>
    <cellStyle name="20% - 强调文字颜色 1 2" xfId="2"/>
    <cellStyle name="货币" xfId="3" builtinId="4"/>
    <cellStyle name="常规 2 2 4" xfId="4"/>
    <cellStyle name="20% - 强调文字颜色 3" xfId="5" builtinId="38"/>
    <cellStyle name="输入" xfId="6" builtinId="20"/>
    <cellStyle name="千位分隔[0]" xfId="7" builtinId="6"/>
    <cellStyle name="常规 2 31" xfId="8"/>
    <cellStyle name="常规 2 26" xfId="9"/>
    <cellStyle name="40% - 强调文字颜色 3" xfId="10" builtinId="39"/>
    <cellStyle name="计算 2" xfId="11"/>
    <cellStyle name="差" xfId="12" builtinId="27"/>
    <cellStyle name="千位分隔" xfId="13" builtinId="3"/>
    <cellStyle name="60% - 强调文字颜色 3" xfId="14" builtinId="40"/>
    <cellStyle name="超链接" xfId="15" builtinId="8"/>
    <cellStyle name="百分比" xfId="16" builtinId="5"/>
    <cellStyle name="已访问的超链接" xfId="17" builtinId="9"/>
    <cellStyle name="注释" xfId="18" builtinId="10"/>
    <cellStyle name="常规 6" xfId="19"/>
    <cellStyle name="60% - 强调文字颜色 2" xfId="20" builtinId="36"/>
    <cellStyle name="标题 4" xfId="21" builtinId="19"/>
    <cellStyle name="警告文本" xfId="22" builtinId="11"/>
    <cellStyle name="标题" xfId="23" builtinId="15"/>
    <cellStyle name="常规 5 2" xfId="24"/>
    <cellStyle name="解释性文本" xfId="25" builtinId="53"/>
    <cellStyle name="标题 1" xfId="26" builtinId="16"/>
    <cellStyle name="标题 2" xfId="27" builtinId="17"/>
    <cellStyle name="60% - 强调文字颜色 1" xfId="28" builtinId="32"/>
    <cellStyle name="标题 3" xfId="29" builtinId="18"/>
    <cellStyle name="60% - 强调文字颜色 4" xfId="30" builtinId="44"/>
    <cellStyle name="输出" xfId="31" builtinId="21"/>
    <cellStyle name="计算" xfId="32" builtinId="22"/>
    <cellStyle name="常规 31" xfId="33"/>
    <cellStyle name="常规 26" xfId="34"/>
    <cellStyle name="检查单元格" xfId="35" builtinId="23"/>
    <cellStyle name="40% - 强调文字颜色 4 2" xfId="36"/>
    <cellStyle name="20% - 强调文字颜色 6" xfId="37" builtinId="50"/>
    <cellStyle name="强调文字颜色 2" xfId="38" builtinId="33"/>
    <cellStyle name="链接单元格" xfId="39" builtinId="24"/>
    <cellStyle name="40% - 强调文字颜色 1 2" xfId="40"/>
    <cellStyle name="汇总" xfId="41" builtinId="25"/>
    <cellStyle name="好" xfId="42" builtinId="26"/>
    <cellStyle name="40% - 强调文字颜色 2 2" xfId="43"/>
    <cellStyle name="适中" xfId="44" builtinId="28"/>
    <cellStyle name="常规 13 14 2" xfId="45"/>
    <cellStyle name="20% - 强调文字颜色 5" xfId="46" builtinId="46"/>
    <cellStyle name="常规 8 2" xfId="47"/>
    <cellStyle name="强调文字颜色 1" xfId="48" builtinId="29"/>
    <cellStyle name="40% - 强调文字颜色 5 2" xfId="49"/>
    <cellStyle name="20% - 强调文字颜色 1" xfId="50" builtinId="30"/>
    <cellStyle name="40% - 强调文字颜色 1" xfId="51" builtinId="31"/>
    <cellStyle name="60% - 强调文字颜色 4 2" xfId="52"/>
    <cellStyle name="输出 2" xfId="53"/>
    <cellStyle name="20% - 强调文字颜色 2" xfId="54" builtinId="34"/>
    <cellStyle name="40% - 强调文字颜色 2" xfId="55" builtinId="35"/>
    <cellStyle name="强调文字颜色 3" xfId="56" builtinId="37"/>
    <cellStyle name="强调文字颜色 4" xfId="57" builtinId="41"/>
    <cellStyle name="20% - 强调文字颜色 4" xfId="58" builtinId="42"/>
    <cellStyle name="40% - 强调文字颜色 4" xfId="59" builtinId="43"/>
    <cellStyle name="强调文字颜色 5" xfId="60" builtinId="45"/>
    <cellStyle name="40% - 强调文字颜色 5" xfId="61" builtinId="47"/>
    <cellStyle name="60% - 强调文字颜色 5" xfId="62" builtinId="48"/>
    <cellStyle name="强调文字颜色 6" xfId="63" builtinId="49"/>
    <cellStyle name="适中 2" xfId="64"/>
    <cellStyle name="40% - 强调文字颜色 6" xfId="65" builtinId="51"/>
    <cellStyle name="60% - 强调文字颜色 6" xfId="66" builtinId="52"/>
    <cellStyle name="40% - 强调文字颜色 6 2" xfId="67"/>
    <cellStyle name="20% - 强调文字颜色 2 2" xfId="68"/>
    <cellStyle name="20% - 强调文字颜色 3 2" xfId="69"/>
    <cellStyle name="常规 3" xfId="70"/>
    <cellStyle name="20% - 强调文字颜色 4 2" xfId="71"/>
    <cellStyle name="常规 2 33" xfId="72"/>
    <cellStyle name="常规 2 28" xfId="73"/>
    <cellStyle name="20% - 强调文字颜色 5 2" xfId="74"/>
    <cellStyle name="20% - 强调文字颜色 6 2" xfId="75"/>
    <cellStyle name="40% - 强调文字颜色 3 2" xfId="76"/>
    <cellStyle name="常规 13 14 3" xfId="77"/>
    <cellStyle name="60% - 强调文字颜色 1 2" xfId="78"/>
    <cellStyle name="常规 5" xfId="79"/>
    <cellStyle name="60% - 强调文字颜色 2 2" xfId="80"/>
    <cellStyle name="60% - 强调文字颜色 3 2" xfId="81"/>
    <cellStyle name="60% - 强调文字颜色 5 2" xfId="82"/>
    <cellStyle name="60% - 强调文字颜色 6 2" xfId="83"/>
    <cellStyle name="常规 2 10 2" xfId="84"/>
    <cellStyle name="常规 14" xfId="85"/>
    <cellStyle name="e鯪9Y_x000b_" xfId="86"/>
    <cellStyle name="标题 1 2" xfId="87"/>
    <cellStyle name="标题 2 2" xfId="88"/>
    <cellStyle name="标题 3 2" xfId="89"/>
    <cellStyle name="标题 4 2" xfId="90"/>
    <cellStyle name="标题 5" xfId="91"/>
    <cellStyle name="差 2" xfId="92"/>
    <cellStyle name="常规 16 2" xfId="93"/>
    <cellStyle name="常规 10" xfId="94"/>
    <cellStyle name="常规 10 2" xfId="95"/>
    <cellStyle name="常规 2 7" xfId="96"/>
    <cellStyle name="常规 10 2 2" xfId="97"/>
    <cellStyle name="常规 10 3" xfId="98"/>
    <cellStyle name="常规 11" xfId="99"/>
    <cellStyle name="常规 11 3" xfId="100"/>
    <cellStyle name="常规 12" xfId="101"/>
    <cellStyle name="常规 13" xfId="102"/>
    <cellStyle name="常规 13 14" xfId="103"/>
    <cellStyle name="常规 13 14 4" xfId="104"/>
    <cellStyle name="常规 13 2" xfId="105"/>
    <cellStyle name="常规 20" xfId="106"/>
    <cellStyle name="常规 2 10 3" xfId="107"/>
    <cellStyle name="常规 15" xfId="108"/>
    <cellStyle name="常规 15 2" xfId="109"/>
    <cellStyle name="常规 21" xfId="110"/>
    <cellStyle name="常规 16" xfId="111"/>
    <cellStyle name="常规 22" xfId="112"/>
    <cellStyle name="常规 17" xfId="113"/>
    <cellStyle name="常规 17 2" xfId="114"/>
    <cellStyle name="常规 23" xfId="115"/>
    <cellStyle name="常规 18" xfId="116"/>
    <cellStyle name="常规 24" xfId="117"/>
    <cellStyle name="常规 19" xfId="118"/>
    <cellStyle name="常规 2" xfId="119"/>
    <cellStyle name="常规 2 10" xfId="120"/>
    <cellStyle name="常规 2 10 2 2" xfId="121"/>
    <cellStyle name="常规 2 11" xfId="122"/>
    <cellStyle name="常规 2 11 2" xfId="123"/>
    <cellStyle name="常规 2 12" xfId="124"/>
    <cellStyle name="常规 2 12 2" xfId="125"/>
    <cellStyle name="常规 2 7 21 2" xfId="126"/>
    <cellStyle name="常规 2 13" xfId="127"/>
    <cellStyle name="常规 2 13 2" xfId="128"/>
    <cellStyle name="常规 2 14" xfId="129"/>
    <cellStyle name="常规 2 20" xfId="130"/>
    <cellStyle name="常规 2 15" xfId="131"/>
    <cellStyle name="常规 2 21" xfId="132"/>
    <cellStyle name="常规 2 16" xfId="133"/>
    <cellStyle name="常规 2 21 2" xfId="134"/>
    <cellStyle name="常规 2 16 2" xfId="135"/>
    <cellStyle name="常规 2 22" xfId="136"/>
    <cellStyle name="常规 2 17" xfId="137"/>
    <cellStyle name="常规 2 24" xfId="138"/>
    <cellStyle name="常规 2 19" xfId="139"/>
    <cellStyle name="常规 2 17 2" xfId="140"/>
    <cellStyle name="常规 2 23" xfId="141"/>
    <cellStyle name="常规 2 18" xfId="142"/>
    <cellStyle name="常规 2 18 2" xfId="143"/>
    <cellStyle name="常规 2 24 2" xfId="144"/>
    <cellStyle name="常规 2 19 2" xfId="145"/>
    <cellStyle name="常规 2 2" xfId="146"/>
    <cellStyle name="常规 2 2 2" xfId="147"/>
    <cellStyle name="常规 2 2 3" xfId="148"/>
    <cellStyle name="常规 2 2 3 2" xfId="149"/>
    <cellStyle name="货币 2" xfId="150"/>
    <cellStyle name="常规 2 2 4 2" xfId="151"/>
    <cellStyle name="常规 2 2 5" xfId="152"/>
    <cellStyle name="常规 2 20 2" xfId="153"/>
    <cellStyle name="常规 2 30" xfId="154"/>
    <cellStyle name="常规 2 25" xfId="155"/>
    <cellStyle name="常规 2 30 2" xfId="156"/>
    <cellStyle name="常规 2 25 2" xfId="157"/>
    <cellStyle name="常规 2 27" xfId="158"/>
    <cellStyle name="常规 2 27 2" xfId="159"/>
    <cellStyle name="常规 2 34" xfId="160"/>
    <cellStyle name="常规 2 29" xfId="161"/>
    <cellStyle name="常规 2 34 2" xfId="162"/>
    <cellStyle name="常规 2 29 2" xfId="163"/>
    <cellStyle name="常规 2 9 2" xfId="164"/>
    <cellStyle name="常规 2 3" xfId="165"/>
    <cellStyle name="常规 2 3 2" xfId="166"/>
    <cellStyle name="常规 2 3 3" xfId="167"/>
    <cellStyle name="常规 2 4" xfId="168"/>
    <cellStyle name="常规 2 4 2" xfId="169"/>
    <cellStyle name="常规 2 4 3" xfId="170"/>
    <cellStyle name="常规 2 4 8" xfId="171"/>
    <cellStyle name="常规 2 4 8 2" xfId="172"/>
    <cellStyle name="强调文字颜色 4 2" xfId="173"/>
    <cellStyle name="常规 2 5" xfId="174"/>
    <cellStyle name="常规 2 5 2" xfId="175"/>
    <cellStyle name="常规 2 6" xfId="176"/>
    <cellStyle name="常规 2 6 2" xfId="177"/>
    <cellStyle name="常规 2 7 21" xfId="178"/>
    <cellStyle name="常规 2 7 22" xfId="179"/>
    <cellStyle name="常规 2 9" xfId="180"/>
    <cellStyle name="常规 2 7 22 2" xfId="181"/>
    <cellStyle name="常规 2 7 23" xfId="182"/>
    <cellStyle name="常规 2 7 23 2" xfId="183"/>
    <cellStyle name="输入 2" xfId="184"/>
    <cellStyle name="常规 2 8" xfId="185"/>
    <cellStyle name="常规 30" xfId="186"/>
    <cellStyle name="常规 25" xfId="187"/>
    <cellStyle name="常规 27" xfId="188"/>
    <cellStyle name="常规 33" xfId="189"/>
    <cellStyle name="常规 28" xfId="190"/>
    <cellStyle name="常规 3 2" xfId="191"/>
    <cellStyle name="常规 3 3" xfId="192"/>
    <cellStyle name="常规 3 4" xfId="193"/>
    <cellStyle name="常规 34" xfId="194"/>
    <cellStyle name="常规 35" xfId="195"/>
    <cellStyle name="常规 36" xfId="196"/>
    <cellStyle name="常规 4" xfId="197"/>
    <cellStyle name="注释 2" xfId="198"/>
    <cellStyle name="常规 6 2" xfId="199"/>
    <cellStyle name="常规 6 2 2" xfId="200"/>
    <cellStyle name="常规 7" xfId="201"/>
    <cellStyle name="常规 7 2" xfId="202"/>
    <cellStyle name="常规 8" xfId="203"/>
    <cellStyle name="常规 9" xfId="204"/>
    <cellStyle name="常规 9 2" xfId="205"/>
    <cellStyle name="常规 9 3" xfId="206"/>
    <cellStyle name="好 2" xfId="207"/>
    <cellStyle name="汇总 2" xfId="208"/>
    <cellStyle name="检查单元格 2" xfId="209"/>
    <cellStyle name="解释性文本 2" xfId="210"/>
    <cellStyle name="警告文本 2" xfId="211"/>
    <cellStyle name="链接单元格 2" xfId="212"/>
    <cellStyle name="千位分隔 2" xfId="213"/>
    <cellStyle name="强调文字颜色 1 2" xfId="214"/>
    <cellStyle name="强调文字颜色 2 2" xfId="215"/>
    <cellStyle name="强调文字颜色 3 2" xfId="216"/>
    <cellStyle name="强调文字颜色 5 2" xfId="217"/>
    <cellStyle name="强调文字颜色 6 2" xfId="218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226"/>
  <sheetViews>
    <sheetView tabSelected="1" workbookViewId="0">
      <pane xSplit="2" ySplit="2" topLeftCell="C3" activePane="bottomRight" state="frozen"/>
      <selection/>
      <selection pane="topRight"/>
      <selection pane="bottomLeft"/>
      <selection pane="bottomRight" activeCell="A2" sqref="$A2:$XFD2"/>
    </sheetView>
  </sheetViews>
  <sheetFormatPr defaultColWidth="9" defaultRowHeight="10.2"/>
  <cols>
    <col min="1" max="1" width="3.87962962962963" style="6" customWidth="1"/>
    <col min="2" max="2" width="15" style="7" customWidth="1"/>
    <col min="3" max="3" width="6" style="6" customWidth="1"/>
    <col min="4" max="4" width="6.11111111111111" style="6" customWidth="1"/>
    <col min="5" max="5" width="13.6666666666667" style="6" customWidth="1"/>
    <col min="6" max="6" width="10.1296296296296" style="8" customWidth="1"/>
    <col min="7" max="7" width="9.62962962962963" style="8" customWidth="1"/>
    <col min="8" max="8" width="10.75" style="8" customWidth="1"/>
    <col min="9" max="9" width="9.87962962962963" style="8" customWidth="1"/>
    <col min="10" max="10" width="5.75" style="6" customWidth="1"/>
    <col min="11" max="11" width="6" style="6" customWidth="1"/>
    <col min="12" max="12" width="4.37962962962963" style="6" customWidth="1"/>
    <col min="13" max="13" width="10.5" style="6" customWidth="1"/>
    <col min="14" max="14" width="8.66666666666667" style="6" customWidth="1"/>
    <col min="15" max="15" width="10.7777777777778" style="6" customWidth="1"/>
    <col min="16" max="16" width="5.87962962962963" style="6" customWidth="1"/>
    <col min="17" max="17" width="7" style="9" customWidth="1"/>
    <col min="18" max="16384" width="9" style="6"/>
  </cols>
  <sheetData>
    <row r="1" ht="22.5" customHeight="1" spans="1:17">
      <c r="A1" s="10" t="s">
        <v>0</v>
      </c>
      <c r="B1" s="10"/>
      <c r="C1" s="10"/>
      <c r="D1" s="10"/>
      <c r="E1" s="10"/>
      <c r="F1" s="11"/>
      <c r="G1" s="11"/>
      <c r="H1" s="11"/>
      <c r="I1" s="11"/>
      <c r="J1" s="10"/>
      <c r="K1" s="10"/>
      <c r="L1" s="10"/>
      <c r="M1" s="10"/>
      <c r="N1" s="10"/>
      <c r="O1" s="10"/>
      <c r="P1" s="10"/>
      <c r="Q1" s="46"/>
    </row>
    <row r="2" ht="75" customHeight="1" spans="1:17">
      <c r="A2" s="12" t="s">
        <v>1</v>
      </c>
      <c r="B2" s="13" t="s">
        <v>2</v>
      </c>
      <c r="C2" s="13" t="s">
        <v>3</v>
      </c>
      <c r="D2" s="13" t="s">
        <v>4</v>
      </c>
      <c r="E2" s="13" t="s">
        <v>5</v>
      </c>
      <c r="F2" s="14" t="s">
        <v>6</v>
      </c>
      <c r="G2" s="14" t="s">
        <v>7</v>
      </c>
      <c r="H2" s="14" t="s">
        <v>8</v>
      </c>
      <c r="I2" s="14" t="s">
        <v>9</v>
      </c>
      <c r="J2" s="31" t="s">
        <v>10</v>
      </c>
      <c r="K2" s="32" t="s">
        <v>11</v>
      </c>
      <c r="L2" s="13" t="s">
        <v>12</v>
      </c>
      <c r="M2" s="33" t="s">
        <v>13</v>
      </c>
      <c r="N2" s="13" t="s">
        <v>14</v>
      </c>
      <c r="O2" s="34" t="s">
        <v>15</v>
      </c>
      <c r="P2" s="35" t="s">
        <v>16</v>
      </c>
      <c r="Q2" s="47" t="s">
        <v>17</v>
      </c>
    </row>
    <row r="3" s="1" customFormat="1" ht="20.1" customHeight="1" spans="1:17">
      <c r="A3" s="15" t="s">
        <v>18</v>
      </c>
      <c r="B3" s="16" t="s">
        <v>19</v>
      </c>
      <c r="C3" s="17"/>
      <c r="D3" s="17"/>
      <c r="E3" s="17"/>
      <c r="F3" s="18"/>
      <c r="G3" s="18"/>
      <c r="H3" s="18"/>
      <c r="I3" s="18"/>
      <c r="J3" s="36"/>
      <c r="K3" s="36"/>
      <c r="L3" s="17"/>
      <c r="M3" s="37"/>
      <c r="N3" s="17"/>
      <c r="O3" s="17"/>
      <c r="P3" s="38"/>
      <c r="Q3" s="48">
        <v>1.161</v>
      </c>
    </row>
    <row r="4" s="2" customFormat="1" ht="20.1" customHeight="1" spans="1:17">
      <c r="A4" s="19" t="s">
        <v>20</v>
      </c>
      <c r="B4" s="20" t="s">
        <v>21</v>
      </c>
      <c r="C4" s="17"/>
      <c r="D4" s="17"/>
      <c r="E4" s="17"/>
      <c r="F4" s="18"/>
      <c r="G4" s="18"/>
      <c r="H4" s="18"/>
      <c r="I4" s="18"/>
      <c r="J4" s="36">
        <f>J5+J19</f>
        <v>48.44</v>
      </c>
      <c r="K4" s="36">
        <v>0.05</v>
      </c>
      <c r="L4" s="17"/>
      <c r="M4" s="37"/>
      <c r="N4" s="17"/>
      <c r="O4" s="17"/>
      <c r="P4" s="38"/>
      <c r="Q4" s="48"/>
    </row>
    <row r="5" s="1" customFormat="1" ht="20.1" customHeight="1" spans="1:17">
      <c r="A5" s="19" t="s">
        <v>22</v>
      </c>
      <c r="B5" s="21" t="s">
        <v>23</v>
      </c>
      <c r="C5" s="15"/>
      <c r="D5" s="15"/>
      <c r="E5" s="22"/>
      <c r="F5" s="23"/>
      <c r="G5" s="23"/>
      <c r="H5" s="23"/>
      <c r="I5" s="23"/>
      <c r="J5" s="17">
        <f>SUM(J6:J18)</f>
        <v>24.51</v>
      </c>
      <c r="K5" s="17"/>
      <c r="L5" s="15"/>
      <c r="M5" s="16"/>
      <c r="N5" s="16"/>
      <c r="O5" s="16"/>
      <c r="P5" s="16"/>
      <c r="Q5" s="35"/>
    </row>
    <row r="6" s="3" customFormat="1" ht="19.8" spans="1:17">
      <c r="A6" s="12">
        <v>1</v>
      </c>
      <c r="B6" s="24" t="s">
        <v>24</v>
      </c>
      <c r="C6" s="24" t="s">
        <v>25</v>
      </c>
      <c r="D6" s="24" t="s">
        <v>26</v>
      </c>
      <c r="E6" s="24" t="s">
        <v>27</v>
      </c>
      <c r="F6" s="25">
        <v>117.770324843</v>
      </c>
      <c r="G6" s="25">
        <v>29.755192545</v>
      </c>
      <c r="H6" s="25">
        <v>117.76681249</v>
      </c>
      <c r="I6" s="25">
        <v>29.753733423</v>
      </c>
      <c r="J6" s="39">
        <v>0.44</v>
      </c>
      <c r="K6" s="39"/>
      <c r="L6" s="12"/>
      <c r="M6" s="40" t="s">
        <v>28</v>
      </c>
      <c r="N6" s="24" t="s">
        <v>29</v>
      </c>
      <c r="O6" s="24" t="s">
        <v>30</v>
      </c>
      <c r="P6" s="12"/>
      <c r="Q6" s="49"/>
    </row>
    <row r="7" s="4" customFormat="1" ht="19.8" spans="1:20">
      <c r="A7" s="12">
        <v>2</v>
      </c>
      <c r="B7" s="24" t="s">
        <v>31</v>
      </c>
      <c r="C7" s="24" t="s">
        <v>25</v>
      </c>
      <c r="D7" s="24" t="s">
        <v>26</v>
      </c>
      <c r="E7" s="24" t="s">
        <v>32</v>
      </c>
      <c r="F7" s="25">
        <v>117.76681249</v>
      </c>
      <c r="G7" s="25">
        <v>29.753733423</v>
      </c>
      <c r="H7" s="25">
        <v>117.74369319</v>
      </c>
      <c r="I7" s="25">
        <v>29.752931443</v>
      </c>
      <c r="J7" s="39">
        <v>3.24</v>
      </c>
      <c r="K7" s="39"/>
      <c r="L7" s="12"/>
      <c r="M7" s="40" t="s">
        <v>33</v>
      </c>
      <c r="N7" s="24" t="s">
        <v>29</v>
      </c>
      <c r="O7" s="24" t="s">
        <v>30</v>
      </c>
      <c r="P7" s="12"/>
      <c r="Q7" s="35"/>
      <c r="T7" s="3"/>
    </row>
    <row r="8" s="4" customFormat="1" ht="19.8" spans="1:20">
      <c r="A8" s="12">
        <v>3</v>
      </c>
      <c r="B8" s="24" t="s">
        <v>34</v>
      </c>
      <c r="C8" s="24" t="s">
        <v>25</v>
      </c>
      <c r="D8" s="24" t="s">
        <v>26</v>
      </c>
      <c r="E8" s="24" t="s">
        <v>35</v>
      </c>
      <c r="F8" s="25">
        <v>117.74369319</v>
      </c>
      <c r="G8" s="25">
        <v>29.752931443</v>
      </c>
      <c r="H8" s="25">
        <v>117.737534838</v>
      </c>
      <c r="I8" s="25">
        <v>29.76000711</v>
      </c>
      <c r="J8" s="39">
        <v>1.65</v>
      </c>
      <c r="K8" s="39"/>
      <c r="L8" s="12"/>
      <c r="M8" s="40" t="s">
        <v>36</v>
      </c>
      <c r="N8" s="24" t="s">
        <v>29</v>
      </c>
      <c r="O8" s="24" t="s">
        <v>30</v>
      </c>
      <c r="P8" s="12"/>
      <c r="Q8" s="35"/>
      <c r="T8" s="3"/>
    </row>
    <row r="9" s="4" customFormat="1" ht="19.8" spans="1:20">
      <c r="A9" s="12">
        <v>4</v>
      </c>
      <c r="B9" s="24" t="s">
        <v>37</v>
      </c>
      <c r="C9" s="24" t="s">
        <v>25</v>
      </c>
      <c r="D9" s="24" t="s">
        <v>26</v>
      </c>
      <c r="E9" s="24" t="s">
        <v>38</v>
      </c>
      <c r="F9" s="25">
        <v>117.737534838</v>
      </c>
      <c r="G9" s="25">
        <v>29.76000711</v>
      </c>
      <c r="H9" s="25">
        <v>117.734396653</v>
      </c>
      <c r="I9" s="25">
        <v>29.756876972</v>
      </c>
      <c r="J9" s="39">
        <v>0.64</v>
      </c>
      <c r="K9" s="39"/>
      <c r="L9" s="12"/>
      <c r="M9" s="40" t="s">
        <v>39</v>
      </c>
      <c r="N9" s="24" t="s">
        <v>29</v>
      </c>
      <c r="O9" s="24" t="s">
        <v>30</v>
      </c>
      <c r="P9" s="12"/>
      <c r="Q9" s="35"/>
      <c r="T9" s="3"/>
    </row>
    <row r="10" s="4" customFormat="1" ht="19.8" spans="1:20">
      <c r="A10" s="12">
        <v>5</v>
      </c>
      <c r="B10" s="24" t="s">
        <v>40</v>
      </c>
      <c r="C10" s="24" t="s">
        <v>25</v>
      </c>
      <c r="D10" s="24" t="s">
        <v>26</v>
      </c>
      <c r="E10" s="24" t="s">
        <v>41</v>
      </c>
      <c r="F10" s="25">
        <v>117.734396653</v>
      </c>
      <c r="G10" s="25">
        <v>29.756876972</v>
      </c>
      <c r="H10" s="25">
        <v>117.723528342</v>
      </c>
      <c r="I10" s="25" t="s">
        <v>42</v>
      </c>
      <c r="J10" s="39">
        <v>2.64</v>
      </c>
      <c r="K10" s="39"/>
      <c r="L10" s="12"/>
      <c r="M10" s="40" t="s">
        <v>43</v>
      </c>
      <c r="N10" s="24" t="s">
        <v>29</v>
      </c>
      <c r="O10" s="24" t="s">
        <v>30</v>
      </c>
      <c r="P10" s="12"/>
      <c r="Q10" s="35"/>
      <c r="T10" s="3"/>
    </row>
    <row r="11" s="4" customFormat="1" ht="19.8" spans="1:20">
      <c r="A11" s="12">
        <v>6</v>
      </c>
      <c r="B11" s="24" t="s">
        <v>44</v>
      </c>
      <c r="C11" s="24" t="s">
        <v>25</v>
      </c>
      <c r="D11" s="24" t="s">
        <v>26</v>
      </c>
      <c r="E11" s="24" t="s">
        <v>45</v>
      </c>
      <c r="F11" s="25">
        <v>117.723528342</v>
      </c>
      <c r="G11" s="25" t="s">
        <v>42</v>
      </c>
      <c r="H11" s="25">
        <v>117.717305617</v>
      </c>
      <c r="I11" s="25">
        <v>29.765156951</v>
      </c>
      <c r="J11" s="39">
        <v>1.57</v>
      </c>
      <c r="K11" s="39"/>
      <c r="L11" s="12"/>
      <c r="M11" s="40" t="s">
        <v>46</v>
      </c>
      <c r="N11" s="24" t="s">
        <v>29</v>
      </c>
      <c r="O11" s="24" t="s">
        <v>30</v>
      </c>
      <c r="P11" s="12"/>
      <c r="Q11" s="35"/>
      <c r="T11" s="3"/>
    </row>
    <row r="12" s="4" customFormat="1" ht="19.8" spans="1:20">
      <c r="A12" s="12">
        <v>7</v>
      </c>
      <c r="B12" s="24" t="s">
        <v>47</v>
      </c>
      <c r="C12" s="24" t="s">
        <v>25</v>
      </c>
      <c r="D12" s="24" t="s">
        <v>26</v>
      </c>
      <c r="E12" s="24" t="s">
        <v>48</v>
      </c>
      <c r="F12" s="25">
        <v>117.717305617</v>
      </c>
      <c r="G12" s="25">
        <v>29.765156951</v>
      </c>
      <c r="H12" s="25">
        <v>117.707917886</v>
      </c>
      <c r="I12" s="25">
        <v>29.778044966</v>
      </c>
      <c r="J12" s="39">
        <v>3.47</v>
      </c>
      <c r="K12" s="39"/>
      <c r="L12" s="12"/>
      <c r="M12" s="40" t="s">
        <v>49</v>
      </c>
      <c r="N12" s="24" t="s">
        <v>29</v>
      </c>
      <c r="O12" s="24" t="s">
        <v>30</v>
      </c>
      <c r="P12" s="12"/>
      <c r="Q12" s="35"/>
      <c r="T12" s="3"/>
    </row>
    <row r="13" s="4" customFormat="1" ht="19.8" spans="1:20">
      <c r="A13" s="12">
        <v>8</v>
      </c>
      <c r="B13" s="24" t="s">
        <v>50</v>
      </c>
      <c r="C13" s="24" t="s">
        <v>25</v>
      </c>
      <c r="D13" s="24" t="s">
        <v>51</v>
      </c>
      <c r="E13" s="24" t="s">
        <v>52</v>
      </c>
      <c r="F13" s="25">
        <v>117.707917886</v>
      </c>
      <c r="G13" s="25">
        <v>29.778044966</v>
      </c>
      <c r="H13" s="25">
        <v>117.700901227</v>
      </c>
      <c r="I13" s="25">
        <v>29.766900387</v>
      </c>
      <c r="J13" s="39">
        <v>1.89</v>
      </c>
      <c r="K13" s="39"/>
      <c r="L13" s="12"/>
      <c r="M13" s="40" t="s">
        <v>53</v>
      </c>
      <c r="N13" s="24" t="s">
        <v>54</v>
      </c>
      <c r="O13" s="24" t="s">
        <v>30</v>
      </c>
      <c r="P13" s="12"/>
      <c r="Q13" s="35"/>
      <c r="T13" s="3"/>
    </row>
    <row r="14" s="4" customFormat="1" ht="19.8" spans="1:20">
      <c r="A14" s="12">
        <v>9</v>
      </c>
      <c r="B14" s="24" t="s">
        <v>55</v>
      </c>
      <c r="C14" s="24" t="s">
        <v>25</v>
      </c>
      <c r="D14" s="24" t="s">
        <v>51</v>
      </c>
      <c r="E14" s="24" t="s">
        <v>56</v>
      </c>
      <c r="F14" s="25">
        <v>117.700901227</v>
      </c>
      <c r="G14" s="25">
        <v>29.766900387</v>
      </c>
      <c r="H14" s="25">
        <v>117.698894935</v>
      </c>
      <c r="I14" s="25">
        <v>29.760645476</v>
      </c>
      <c r="J14" s="39">
        <v>0.86</v>
      </c>
      <c r="K14" s="39"/>
      <c r="L14" s="12"/>
      <c r="M14" s="40" t="s">
        <v>57</v>
      </c>
      <c r="N14" s="24" t="s">
        <v>54</v>
      </c>
      <c r="O14" s="24" t="s">
        <v>30</v>
      </c>
      <c r="P14" s="12"/>
      <c r="Q14" s="35"/>
      <c r="T14" s="3"/>
    </row>
    <row r="15" s="4" customFormat="1" ht="19.8" spans="1:20">
      <c r="A15" s="12">
        <v>10</v>
      </c>
      <c r="B15" s="24" t="s">
        <v>58</v>
      </c>
      <c r="C15" s="24" t="s">
        <v>25</v>
      </c>
      <c r="D15" s="24" t="s">
        <v>51</v>
      </c>
      <c r="E15" s="24" t="s">
        <v>59</v>
      </c>
      <c r="F15" s="25">
        <v>117.698894935</v>
      </c>
      <c r="G15" s="25">
        <v>29.760645476</v>
      </c>
      <c r="H15" s="25">
        <v>117.684389548</v>
      </c>
      <c r="I15" s="25">
        <v>29.777725783</v>
      </c>
      <c r="J15" s="39">
        <v>4.21</v>
      </c>
      <c r="K15" s="39"/>
      <c r="L15" s="12"/>
      <c r="M15" s="40" t="s">
        <v>60</v>
      </c>
      <c r="N15" s="24" t="s">
        <v>54</v>
      </c>
      <c r="O15" s="24" t="s">
        <v>30</v>
      </c>
      <c r="P15" s="12"/>
      <c r="Q15" s="35"/>
      <c r="T15" s="3"/>
    </row>
    <row r="16" s="4" customFormat="1" ht="19.8" spans="1:20">
      <c r="A16" s="12">
        <v>11</v>
      </c>
      <c r="B16" s="24" t="s">
        <v>61</v>
      </c>
      <c r="C16" s="24" t="s">
        <v>25</v>
      </c>
      <c r="D16" s="24" t="s">
        <v>51</v>
      </c>
      <c r="E16" s="24" t="s">
        <v>62</v>
      </c>
      <c r="F16" s="25">
        <v>117.684389548</v>
      </c>
      <c r="G16" s="25">
        <v>29.777725783</v>
      </c>
      <c r="H16" s="25">
        <v>117.681401568</v>
      </c>
      <c r="I16" s="25">
        <v>29.78729054</v>
      </c>
      <c r="J16" s="39">
        <v>2.01</v>
      </c>
      <c r="K16" s="39"/>
      <c r="L16" s="12"/>
      <c r="M16" s="40" t="s">
        <v>63</v>
      </c>
      <c r="N16" s="24" t="s">
        <v>54</v>
      </c>
      <c r="O16" s="24" t="s">
        <v>30</v>
      </c>
      <c r="P16" s="12"/>
      <c r="Q16" s="35"/>
      <c r="T16" s="3"/>
    </row>
    <row r="17" s="4" customFormat="1" ht="19.8" spans="1:20">
      <c r="A17" s="12">
        <v>12</v>
      </c>
      <c r="B17" s="24" t="s">
        <v>64</v>
      </c>
      <c r="C17" s="24" t="s">
        <v>25</v>
      </c>
      <c r="D17" s="24" t="s">
        <v>51</v>
      </c>
      <c r="E17" s="24" t="s">
        <v>65</v>
      </c>
      <c r="F17" s="25">
        <v>117.681401568</v>
      </c>
      <c r="G17" s="25">
        <v>29.78729054</v>
      </c>
      <c r="H17" s="25">
        <v>117.67594059</v>
      </c>
      <c r="I17" s="25">
        <v>29.792866852</v>
      </c>
      <c r="J17" s="39">
        <v>0.9</v>
      </c>
      <c r="K17" s="39"/>
      <c r="L17" s="12"/>
      <c r="M17" s="40" t="s">
        <v>66</v>
      </c>
      <c r="N17" s="24" t="s">
        <v>54</v>
      </c>
      <c r="O17" s="24" t="s">
        <v>30</v>
      </c>
      <c r="P17" s="12"/>
      <c r="Q17" s="35"/>
      <c r="T17" s="3"/>
    </row>
    <row r="18" s="4" customFormat="1" ht="19.8" spans="1:20">
      <c r="A18" s="12">
        <v>13</v>
      </c>
      <c r="B18" s="24" t="s">
        <v>67</v>
      </c>
      <c r="C18" s="24" t="s">
        <v>25</v>
      </c>
      <c r="D18" s="24" t="s">
        <v>51</v>
      </c>
      <c r="E18" s="24" t="s">
        <v>68</v>
      </c>
      <c r="F18" s="25">
        <v>117.67594059</v>
      </c>
      <c r="G18" s="25">
        <v>29.792866852</v>
      </c>
      <c r="H18" s="25">
        <v>117.670424628</v>
      </c>
      <c r="I18" s="25">
        <v>29.800067242</v>
      </c>
      <c r="J18" s="39">
        <v>0.99</v>
      </c>
      <c r="K18" s="39"/>
      <c r="L18" s="12"/>
      <c r="M18" s="40" t="s">
        <v>69</v>
      </c>
      <c r="N18" s="24" t="s">
        <v>54</v>
      </c>
      <c r="O18" s="24" t="s">
        <v>30</v>
      </c>
      <c r="P18" s="12"/>
      <c r="Q18" s="35"/>
      <c r="T18" s="3"/>
    </row>
    <row r="19" s="5" customFormat="1" ht="24.95" customHeight="1" spans="1:17">
      <c r="A19" s="19" t="s">
        <v>70</v>
      </c>
      <c r="B19" s="21" t="s">
        <v>71</v>
      </c>
      <c r="C19" s="15"/>
      <c r="D19" s="15"/>
      <c r="E19" s="15"/>
      <c r="F19" s="18"/>
      <c r="G19" s="18"/>
      <c r="H19" s="18"/>
      <c r="I19" s="18"/>
      <c r="J19" s="41">
        <f>SUM(J20:J32)</f>
        <v>23.93</v>
      </c>
      <c r="K19" s="41"/>
      <c r="L19" s="15"/>
      <c r="M19" s="16"/>
      <c r="N19" s="15"/>
      <c r="O19" s="15"/>
      <c r="P19" s="15"/>
      <c r="Q19" s="35"/>
    </row>
    <row r="20" ht="19.8" spans="1:20">
      <c r="A20" s="12">
        <v>14</v>
      </c>
      <c r="B20" s="24" t="s">
        <v>24</v>
      </c>
      <c r="C20" s="24" t="s">
        <v>25</v>
      </c>
      <c r="D20" s="24" t="s">
        <v>26</v>
      </c>
      <c r="E20" s="24" t="s">
        <v>27</v>
      </c>
      <c r="F20" s="25">
        <v>117.770300703</v>
      </c>
      <c r="G20" s="25">
        <v>29.75528374</v>
      </c>
      <c r="H20" s="25">
        <v>117.766793715</v>
      </c>
      <c r="I20" s="25">
        <v>29.753773656</v>
      </c>
      <c r="J20" s="12">
        <v>0.44</v>
      </c>
      <c r="K20" s="12"/>
      <c r="L20" s="42"/>
      <c r="M20" s="40" t="s">
        <v>28</v>
      </c>
      <c r="N20" s="24" t="s">
        <v>29</v>
      </c>
      <c r="O20" s="24" t="s">
        <v>30</v>
      </c>
      <c r="P20" s="42"/>
      <c r="Q20" s="49"/>
      <c r="S20" s="3"/>
      <c r="T20" s="3"/>
    </row>
    <row r="21" s="4" customFormat="1" ht="19.8" spans="1:20">
      <c r="A21" s="12">
        <v>15</v>
      </c>
      <c r="B21" s="24" t="s">
        <v>31</v>
      </c>
      <c r="C21" s="24" t="s">
        <v>25</v>
      </c>
      <c r="D21" s="24" t="s">
        <v>26</v>
      </c>
      <c r="E21" s="24" t="s">
        <v>32</v>
      </c>
      <c r="F21" s="25">
        <v>117.766793715</v>
      </c>
      <c r="G21" s="25">
        <v>29.753773656</v>
      </c>
      <c r="H21" s="25">
        <v>117.743846076</v>
      </c>
      <c r="I21" s="25">
        <v>29.752974358</v>
      </c>
      <c r="J21" s="39">
        <v>3.15</v>
      </c>
      <c r="K21" s="39"/>
      <c r="L21" s="12"/>
      <c r="M21" s="40" t="s">
        <v>33</v>
      </c>
      <c r="N21" s="24" t="s">
        <v>29</v>
      </c>
      <c r="O21" s="24" t="s">
        <v>30</v>
      </c>
      <c r="P21" s="12"/>
      <c r="Q21" s="49"/>
      <c r="T21" s="3"/>
    </row>
    <row r="22" s="4" customFormat="1" ht="19.8" spans="1:20">
      <c r="A22" s="12">
        <v>16</v>
      </c>
      <c r="B22" s="24" t="s">
        <v>34</v>
      </c>
      <c r="C22" s="24" t="s">
        <v>25</v>
      </c>
      <c r="D22" s="24" t="s">
        <v>26</v>
      </c>
      <c r="E22" s="24" t="s">
        <v>35</v>
      </c>
      <c r="F22" s="25">
        <v>117.743846076</v>
      </c>
      <c r="G22" s="25">
        <v>29.752974358</v>
      </c>
      <c r="H22" s="25">
        <v>117.737713205</v>
      </c>
      <c r="I22" s="25">
        <v>29.760080871</v>
      </c>
      <c r="J22" s="39">
        <v>1.65</v>
      </c>
      <c r="K22" s="39"/>
      <c r="L22" s="12"/>
      <c r="M22" s="40" t="s">
        <v>36</v>
      </c>
      <c r="N22" s="24" t="s">
        <v>29</v>
      </c>
      <c r="O22" s="24" t="s">
        <v>30</v>
      </c>
      <c r="P22" s="12"/>
      <c r="Q22" s="49"/>
      <c r="T22" s="3"/>
    </row>
    <row r="23" s="4" customFormat="1" ht="19.8" spans="1:20">
      <c r="A23" s="12">
        <v>17</v>
      </c>
      <c r="B23" s="24" t="s">
        <v>37</v>
      </c>
      <c r="C23" s="24" t="s">
        <v>25</v>
      </c>
      <c r="D23" s="24" t="s">
        <v>26</v>
      </c>
      <c r="E23" s="24" t="s">
        <v>38</v>
      </c>
      <c r="F23" s="25">
        <v>117.737713205</v>
      </c>
      <c r="G23" s="25">
        <v>29.760080871</v>
      </c>
      <c r="H23" s="25">
        <v>117.734147208</v>
      </c>
      <c r="I23" s="25">
        <v>29.756640938</v>
      </c>
      <c r="J23" s="39">
        <v>0.87</v>
      </c>
      <c r="K23" s="39"/>
      <c r="L23" s="12"/>
      <c r="M23" s="40" t="s">
        <v>39</v>
      </c>
      <c r="N23" s="24" t="s">
        <v>29</v>
      </c>
      <c r="O23" s="24" t="s">
        <v>30</v>
      </c>
      <c r="P23" s="12"/>
      <c r="Q23" s="49"/>
      <c r="T23" s="3"/>
    </row>
    <row r="24" s="4" customFormat="1" ht="19.8" spans="1:20">
      <c r="A24" s="12">
        <v>18</v>
      </c>
      <c r="B24" s="24" t="s">
        <v>40</v>
      </c>
      <c r="C24" s="24" t="s">
        <v>25</v>
      </c>
      <c r="D24" s="24" t="s">
        <v>26</v>
      </c>
      <c r="E24" s="24" t="s">
        <v>41</v>
      </c>
      <c r="F24" s="25">
        <v>117.734147208</v>
      </c>
      <c r="G24" s="25">
        <v>29.756640938</v>
      </c>
      <c r="H24" s="25">
        <v>117.723083096</v>
      </c>
      <c r="I24" s="25">
        <v>29.763182846</v>
      </c>
      <c r="J24" s="39">
        <v>2.25</v>
      </c>
      <c r="K24" s="39"/>
      <c r="L24" s="12"/>
      <c r="M24" s="40" t="s">
        <v>43</v>
      </c>
      <c r="N24" s="24" t="s">
        <v>29</v>
      </c>
      <c r="O24" s="24" t="s">
        <v>30</v>
      </c>
      <c r="P24" s="12"/>
      <c r="Q24" s="49"/>
      <c r="T24" s="3"/>
    </row>
    <row r="25" s="4" customFormat="1" ht="19.8" spans="1:20">
      <c r="A25" s="12">
        <v>19</v>
      </c>
      <c r="B25" s="24" t="s">
        <v>44</v>
      </c>
      <c r="C25" s="24" t="s">
        <v>25</v>
      </c>
      <c r="D25" s="24" t="s">
        <v>26</v>
      </c>
      <c r="E25" s="24" t="s">
        <v>45</v>
      </c>
      <c r="F25" s="25">
        <v>117.723083096</v>
      </c>
      <c r="G25" s="25">
        <v>29.763182846</v>
      </c>
      <c r="H25" s="25">
        <v>117.717960076</v>
      </c>
      <c r="I25" s="25">
        <v>29.765832868</v>
      </c>
      <c r="J25" s="39">
        <v>1.53</v>
      </c>
      <c r="K25" s="39"/>
      <c r="L25" s="12"/>
      <c r="M25" s="40" t="s">
        <v>46</v>
      </c>
      <c r="N25" s="24" t="s">
        <v>29</v>
      </c>
      <c r="O25" s="24" t="s">
        <v>30</v>
      </c>
      <c r="P25" s="12"/>
      <c r="Q25" s="49"/>
      <c r="T25" s="3"/>
    </row>
    <row r="26" s="4" customFormat="1" ht="19.8" spans="1:20">
      <c r="A26" s="12">
        <v>20</v>
      </c>
      <c r="B26" s="24" t="s">
        <v>47</v>
      </c>
      <c r="C26" s="24" t="s">
        <v>25</v>
      </c>
      <c r="D26" s="24" t="s">
        <v>26</v>
      </c>
      <c r="E26" s="24" t="s">
        <v>48</v>
      </c>
      <c r="F26" s="25">
        <v>117.717960076</v>
      </c>
      <c r="G26" s="25">
        <v>29.765832868</v>
      </c>
      <c r="H26" s="25">
        <v>117.707660394</v>
      </c>
      <c r="I26" s="25">
        <v>29.778519717</v>
      </c>
      <c r="J26" s="39">
        <v>3.35</v>
      </c>
      <c r="K26" s="39"/>
      <c r="L26" s="12"/>
      <c r="M26" s="40" t="s">
        <v>49</v>
      </c>
      <c r="N26" s="24" t="s">
        <v>29</v>
      </c>
      <c r="O26" s="24" t="s">
        <v>30</v>
      </c>
      <c r="P26" s="12"/>
      <c r="Q26" s="49"/>
      <c r="T26" s="3"/>
    </row>
    <row r="27" s="4" customFormat="1" ht="19.8" spans="1:20">
      <c r="A27" s="12">
        <v>21</v>
      </c>
      <c r="B27" s="24" t="s">
        <v>50</v>
      </c>
      <c r="C27" s="24" t="s">
        <v>25</v>
      </c>
      <c r="D27" s="24" t="s">
        <v>51</v>
      </c>
      <c r="E27" s="24" t="s">
        <v>52</v>
      </c>
      <c r="F27" s="25">
        <v>117.707660394</v>
      </c>
      <c r="G27" s="25">
        <v>29.778519717</v>
      </c>
      <c r="H27" s="25">
        <v>117.701469855</v>
      </c>
      <c r="I27" s="25">
        <v>29.767865983</v>
      </c>
      <c r="J27" s="39">
        <v>1.92</v>
      </c>
      <c r="K27" s="39"/>
      <c r="L27" s="12"/>
      <c r="M27" s="40" t="s">
        <v>53</v>
      </c>
      <c r="N27" s="24" t="s">
        <v>54</v>
      </c>
      <c r="O27" s="24" t="s">
        <v>30</v>
      </c>
      <c r="P27" s="12"/>
      <c r="Q27" s="49"/>
      <c r="T27" s="3"/>
    </row>
    <row r="28" s="4" customFormat="1" ht="19.8" spans="1:20">
      <c r="A28" s="12">
        <v>22</v>
      </c>
      <c r="B28" s="24" t="s">
        <v>55</v>
      </c>
      <c r="C28" s="24" t="s">
        <v>25</v>
      </c>
      <c r="D28" s="24" t="s">
        <v>51</v>
      </c>
      <c r="E28" s="24" t="s">
        <v>56</v>
      </c>
      <c r="F28" s="25">
        <v>117.701469855</v>
      </c>
      <c r="G28" s="25">
        <v>29.767865983</v>
      </c>
      <c r="H28" s="25">
        <v>117.698358493</v>
      </c>
      <c r="I28" s="25">
        <v>29.761181918</v>
      </c>
      <c r="J28" s="39">
        <v>0.97</v>
      </c>
      <c r="K28" s="39"/>
      <c r="L28" s="12"/>
      <c r="M28" s="40" t="s">
        <v>57</v>
      </c>
      <c r="N28" s="24" t="s">
        <v>54</v>
      </c>
      <c r="O28" s="24" t="s">
        <v>30</v>
      </c>
      <c r="P28" s="12"/>
      <c r="Q28" s="49"/>
      <c r="T28" s="3"/>
    </row>
    <row r="29" s="4" customFormat="1" ht="19.8" spans="1:20">
      <c r="A29" s="12">
        <v>23</v>
      </c>
      <c r="B29" s="24" t="s">
        <v>58</v>
      </c>
      <c r="C29" s="24" t="s">
        <v>25</v>
      </c>
      <c r="D29" s="24" t="s">
        <v>51</v>
      </c>
      <c r="E29" s="24" t="s">
        <v>59</v>
      </c>
      <c r="F29" s="25">
        <v>117.698358493</v>
      </c>
      <c r="G29" s="25">
        <v>29.761181918</v>
      </c>
      <c r="H29" s="25">
        <v>117.685119109</v>
      </c>
      <c r="I29" s="25">
        <v>29.77766141</v>
      </c>
      <c r="J29" s="39">
        <v>3.93</v>
      </c>
      <c r="K29" s="39"/>
      <c r="L29" s="12"/>
      <c r="M29" s="40" t="s">
        <v>60</v>
      </c>
      <c r="N29" s="24" t="s">
        <v>54</v>
      </c>
      <c r="O29" s="24" t="s">
        <v>30</v>
      </c>
      <c r="P29" s="12"/>
      <c r="Q29" s="49"/>
      <c r="T29" s="3"/>
    </row>
    <row r="30" s="4" customFormat="1" ht="19.8" spans="1:20">
      <c r="A30" s="12">
        <v>24</v>
      </c>
      <c r="B30" s="24" t="s">
        <v>61</v>
      </c>
      <c r="C30" s="24" t="s">
        <v>25</v>
      </c>
      <c r="D30" s="24" t="s">
        <v>51</v>
      </c>
      <c r="E30" s="24" t="s">
        <v>62</v>
      </c>
      <c r="F30" s="25">
        <v>117.685119109</v>
      </c>
      <c r="G30" s="25">
        <v>29.77766141</v>
      </c>
      <c r="H30" s="25">
        <v>117.681567864</v>
      </c>
      <c r="I30" s="25">
        <v>29.787590948</v>
      </c>
      <c r="J30" s="39">
        <v>2.02</v>
      </c>
      <c r="K30" s="39"/>
      <c r="L30" s="12"/>
      <c r="M30" s="40" t="s">
        <v>63</v>
      </c>
      <c r="N30" s="24" t="s">
        <v>54</v>
      </c>
      <c r="O30" s="24" t="s">
        <v>30</v>
      </c>
      <c r="P30" s="12"/>
      <c r="Q30" s="49"/>
      <c r="T30" s="3"/>
    </row>
    <row r="31" s="4" customFormat="1" ht="19.8" spans="1:20">
      <c r="A31" s="12">
        <v>25</v>
      </c>
      <c r="B31" s="24" t="s">
        <v>64</v>
      </c>
      <c r="C31" s="24" t="s">
        <v>25</v>
      </c>
      <c r="D31" s="24" t="s">
        <v>51</v>
      </c>
      <c r="E31" s="24" t="s">
        <v>65</v>
      </c>
      <c r="F31" s="25">
        <v>117.681567864</v>
      </c>
      <c r="G31" s="25">
        <v>29.787590948</v>
      </c>
      <c r="H31" s="25">
        <v>117.676747935</v>
      </c>
      <c r="I31" s="25">
        <v>29.793228951</v>
      </c>
      <c r="J31" s="39">
        <v>0.82</v>
      </c>
      <c r="K31" s="39"/>
      <c r="L31" s="12"/>
      <c r="M31" s="40" t="s">
        <v>66</v>
      </c>
      <c r="N31" s="24" t="s">
        <v>54</v>
      </c>
      <c r="O31" s="24" t="s">
        <v>30</v>
      </c>
      <c r="P31" s="12"/>
      <c r="Q31" s="49"/>
      <c r="T31" s="3"/>
    </row>
    <row r="32" s="4" customFormat="1" ht="19.8" spans="1:20">
      <c r="A32" s="12">
        <v>26</v>
      </c>
      <c r="B32" s="24" t="s">
        <v>67</v>
      </c>
      <c r="C32" s="24" t="s">
        <v>25</v>
      </c>
      <c r="D32" s="24" t="s">
        <v>51</v>
      </c>
      <c r="E32" s="24" t="s">
        <v>68</v>
      </c>
      <c r="F32" s="25">
        <v>117.676747935</v>
      </c>
      <c r="G32" s="25">
        <v>29.793228951</v>
      </c>
      <c r="H32" s="25">
        <v>117.670977163</v>
      </c>
      <c r="I32" s="25">
        <v>29.800001528</v>
      </c>
      <c r="J32" s="39">
        <v>1.03</v>
      </c>
      <c r="K32" s="39"/>
      <c r="L32" s="12"/>
      <c r="M32" s="40" t="s">
        <v>69</v>
      </c>
      <c r="N32" s="24" t="s">
        <v>54</v>
      </c>
      <c r="O32" s="24" t="s">
        <v>30</v>
      </c>
      <c r="P32" s="12"/>
      <c r="Q32" s="49"/>
      <c r="T32" s="3"/>
    </row>
    <row r="33" ht="40.5" customHeight="1" spans="1:17">
      <c r="A33" s="26" t="s">
        <v>72</v>
      </c>
      <c r="B33" s="27"/>
      <c r="C33" s="28"/>
      <c r="D33" s="28"/>
      <c r="E33" s="28"/>
      <c r="F33" s="29"/>
      <c r="G33" s="29"/>
      <c r="H33" s="29"/>
      <c r="I33" s="29"/>
      <c r="J33" s="28"/>
      <c r="K33" s="28"/>
      <c r="L33" s="28"/>
      <c r="M33" s="28"/>
      <c r="N33" s="28"/>
      <c r="O33" s="28"/>
      <c r="P33" s="28"/>
      <c r="Q33" s="50"/>
    </row>
    <row r="34" ht="30" customHeight="1"/>
    <row r="35" ht="45" customHeight="1"/>
    <row r="36" ht="30" customHeight="1"/>
    <row r="37" ht="30" customHeight="1"/>
    <row r="38" s="4" customFormat="1" ht="24.95" customHeight="1" spans="1:17">
      <c r="A38" s="27"/>
      <c r="B38" s="27"/>
      <c r="C38" s="27"/>
      <c r="D38" s="27"/>
      <c r="E38" s="27"/>
      <c r="F38" s="30"/>
      <c r="G38" s="30"/>
      <c r="H38" s="30"/>
      <c r="I38" s="30"/>
      <c r="J38" s="43"/>
      <c r="K38" s="43"/>
      <c r="L38" s="44"/>
      <c r="M38" s="45"/>
      <c r="N38" s="44"/>
      <c r="O38" s="27"/>
      <c r="P38" s="27"/>
      <c r="Q38" s="51"/>
    </row>
    <row r="39" ht="30" customHeight="1"/>
    <row r="40" ht="30" customHeight="1"/>
    <row r="41" ht="30" customHeight="1"/>
    <row r="42" ht="30" customHeight="1"/>
    <row r="43" ht="30" customHeight="1"/>
    <row r="44" ht="30" customHeight="1"/>
    <row r="45" ht="30" customHeight="1"/>
    <row r="46" ht="30" customHeight="1"/>
    <row r="47" ht="30" customHeight="1"/>
    <row r="48" ht="30" customHeight="1"/>
    <row r="49" ht="30" customHeight="1"/>
    <row r="50" ht="30" customHeight="1"/>
    <row r="51" ht="48" customHeight="1"/>
    <row r="52" ht="42" customHeight="1"/>
    <row r="53" ht="30" customHeight="1"/>
    <row r="54" ht="30" customHeight="1"/>
    <row r="55" ht="30" customHeight="1"/>
    <row r="56" ht="30" customHeight="1"/>
    <row r="57" ht="30" customHeight="1"/>
    <row r="58" ht="30" customHeight="1"/>
    <row r="59" ht="30" customHeight="1"/>
    <row r="60" ht="30" customHeight="1"/>
    <row r="61" ht="30" customHeight="1"/>
    <row r="62" ht="30" customHeight="1"/>
    <row r="63" ht="30" customHeight="1"/>
    <row r="64" ht="44.1" customHeight="1"/>
    <row r="128" ht="20.1" customHeight="1"/>
    <row r="129" ht="20.1" customHeight="1"/>
    <row r="130" ht="20.1" customHeight="1"/>
    <row r="131" ht="20.1" customHeight="1"/>
    <row r="132" ht="20.1" customHeight="1"/>
    <row r="133" ht="20.1" customHeight="1"/>
    <row r="134" ht="20.1" customHeight="1"/>
    <row r="135" ht="20.1" customHeight="1"/>
    <row r="136" ht="20.1" customHeight="1"/>
    <row r="137" ht="20.1" customHeight="1"/>
    <row r="138" ht="20.1" customHeight="1"/>
    <row r="139" ht="20.1" customHeight="1"/>
    <row r="140" ht="20.1" customHeight="1"/>
    <row r="141" ht="20.1" customHeight="1"/>
    <row r="142" ht="20.1" customHeight="1"/>
    <row r="143" ht="20.1" customHeight="1"/>
    <row r="144" ht="20.1" customHeight="1"/>
    <row r="145" ht="20.1" customHeight="1"/>
    <row r="159" ht="20.1" customHeight="1"/>
    <row r="160" ht="20.1" customHeight="1"/>
    <row r="161" ht="20.1" customHeight="1"/>
    <row r="162" ht="20.1" customHeight="1"/>
    <row r="163" ht="20.1" customHeight="1"/>
    <row r="164" ht="20.1" customHeight="1"/>
    <row r="165" ht="20.1" customHeight="1"/>
    <row r="166" ht="20.1" customHeight="1"/>
    <row r="167" ht="20.1" customHeight="1"/>
    <row r="168" ht="20.1" customHeight="1"/>
    <row r="169" ht="20.1" customHeight="1"/>
    <row r="170" ht="20.1" customHeight="1"/>
    <row r="171" ht="20.1" customHeight="1"/>
    <row r="172" ht="20.1" customHeight="1"/>
    <row r="173" ht="20.1" customHeight="1"/>
    <row r="174" ht="20.1" customHeight="1"/>
    <row r="175" ht="20.1" customHeight="1"/>
    <row r="176" ht="20.1" customHeight="1"/>
    <row r="177" ht="20.1" customHeight="1"/>
    <row r="178" ht="20.1" customHeight="1"/>
    <row r="179" ht="20.1" customHeight="1"/>
    <row r="180" ht="20.1" customHeight="1"/>
    <row r="181" ht="20.1" customHeight="1"/>
    <row r="182" ht="20.1" customHeight="1"/>
    <row r="183" ht="20.1" customHeight="1"/>
    <row r="184" ht="20.1" customHeight="1"/>
    <row r="185" ht="20.1" customHeight="1"/>
    <row r="186" ht="20.1" customHeight="1"/>
    <row r="187" ht="20.1" customHeight="1"/>
    <row r="188" ht="20.1" customHeight="1"/>
    <row r="189" ht="20.1" customHeight="1"/>
    <row r="190" ht="20.1" customHeight="1"/>
    <row r="191" ht="20.1" customHeight="1"/>
    <row r="192" ht="20.1" customHeight="1"/>
    <row r="193" ht="20.1" customHeight="1"/>
    <row r="194" ht="20.1" customHeight="1"/>
    <row r="195" ht="20.1" customHeight="1"/>
    <row r="196" ht="20.1" customHeight="1"/>
    <row r="197" ht="20.1" customHeight="1"/>
    <row r="198" ht="20.1" customHeight="1"/>
    <row r="199" ht="20.1" customHeight="1"/>
    <row r="200" ht="20.1" customHeight="1"/>
    <row r="201" ht="20.1" customHeight="1"/>
    <row r="202" ht="20.1" customHeight="1"/>
    <row r="203" ht="20.1" customHeight="1"/>
    <row r="204" ht="20.1" customHeight="1"/>
    <row r="205" ht="20.1" customHeight="1"/>
    <row r="206" ht="20.1" customHeight="1"/>
    <row r="207" ht="20.1" customHeight="1"/>
    <row r="208" ht="20.1" customHeight="1"/>
    <row r="209" ht="20.1" customHeight="1"/>
    <row r="210" ht="20.1" customHeight="1"/>
    <row r="211" ht="20.1" customHeight="1"/>
    <row r="212" ht="20.1" customHeight="1"/>
    <row r="213" ht="20.1" customHeight="1"/>
    <row r="214" ht="20.1" customHeight="1"/>
    <row r="215" ht="20.1" customHeight="1"/>
    <row r="216" ht="20.1" customHeight="1"/>
    <row r="217" ht="20.1" customHeight="1"/>
    <row r="218" ht="20.1" customHeight="1"/>
    <row r="219" ht="20.1" customHeight="1"/>
    <row r="220" ht="32.1" customHeight="1"/>
    <row r="221" ht="39.95" customHeight="1"/>
    <row r="222" ht="20.1" customHeight="1"/>
    <row r="223" ht="33.95" customHeight="1"/>
    <row r="224" ht="39" customHeight="1"/>
    <row r="225" ht="36" customHeight="1"/>
    <row r="226" ht="33" customHeight="1"/>
  </sheetData>
  <mergeCells count="2">
    <mergeCell ref="A1:Q1"/>
    <mergeCell ref="A33:Q33"/>
  </mergeCells>
  <printOptions horizontalCentered="1"/>
  <pageMargins left="0.708333333333333" right="0.708333333333333" top="0.747916666666667" bottom="0.747916666666667" header="0.314583333333333" footer="0.314583333333333"/>
  <pageSetup paperSize="9" scale="92" fitToHeight="0" orientation="landscape" horizontalDpi="600" verticalDpi="9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旸坑河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shihj</dc:creator>
  <cp:lastModifiedBy>shuihuanjingsuo</cp:lastModifiedBy>
  <dcterms:created xsi:type="dcterms:W3CDTF">2017-08-22T09:24:00Z</dcterms:created>
  <cp:lastPrinted>2019-12-17T12:03:00Z</cp:lastPrinted>
  <dcterms:modified xsi:type="dcterms:W3CDTF">2020-11-24T16:52:18Z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