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212" tabRatio="797"/>
  </bookViews>
  <sheets>
    <sheet name="罗村河" sheetId="135" r:id="rId1"/>
  </sheets>
  <calcPr calcId="144525"/>
</workbook>
</file>

<file path=xl/sharedStrings.xml><?xml version="1.0" encoding="utf-8"?>
<sst xmlns="http://schemas.openxmlformats.org/spreadsheetml/2006/main" count="65" uniqueCount="42">
  <si>
    <t>罗村河管理范围划定成果表</t>
  </si>
  <si>
    <r>
      <rPr>
        <sz val="8"/>
        <rFont val="仿宋_GB2312"/>
        <charset val="134"/>
      </rPr>
      <t>序号</t>
    </r>
  </si>
  <si>
    <r>
      <rPr>
        <sz val="8"/>
        <rFont val="仿宋_GB2312"/>
        <charset val="134"/>
      </rPr>
      <t>有堤段、无堤段</t>
    </r>
    <r>
      <rPr>
        <sz val="8"/>
        <rFont val="Times New Roman"/>
        <charset val="134"/>
      </rPr>
      <t xml:space="preserve">
</t>
    </r>
    <r>
      <rPr>
        <sz val="8"/>
        <rFont val="仿宋_GB2312"/>
        <charset val="134"/>
      </rPr>
      <t>名称</t>
    </r>
  </si>
  <si>
    <r>
      <rPr>
        <sz val="8"/>
        <rFont val="仿宋_GB2312"/>
        <charset val="134"/>
      </rPr>
      <t>所在县区</t>
    </r>
  </si>
  <si>
    <r>
      <rPr>
        <sz val="8"/>
        <rFont val="仿宋_GB2312"/>
        <charset val="134"/>
      </rPr>
      <t>所在乡镇</t>
    </r>
  </si>
  <si>
    <r>
      <rPr>
        <sz val="8"/>
        <rFont val="仿宋_GB2312"/>
        <charset val="134"/>
      </rPr>
      <t>起讫地点</t>
    </r>
  </si>
  <si>
    <t>起点经度</t>
  </si>
  <si>
    <t>起点纬度</t>
  </si>
  <si>
    <t>终点经度</t>
  </si>
  <si>
    <t>终点纬度</t>
  </si>
  <si>
    <r>
      <rPr>
        <sz val="8"/>
        <rFont val="仿宋_GB2312"/>
        <charset val="134"/>
      </rPr>
      <t>外缘边界线长度（</t>
    </r>
    <r>
      <rPr>
        <sz val="8"/>
        <rFont val="Times New Roman"/>
        <charset val="134"/>
      </rPr>
      <t>km</t>
    </r>
    <r>
      <rPr>
        <sz val="8"/>
        <rFont val="仿宋_GB2312"/>
        <charset val="134"/>
      </rPr>
      <t>）</t>
    </r>
  </si>
  <si>
    <r>
      <rPr>
        <sz val="8"/>
        <rFont val="楷体_GB2312"/>
        <charset val="134"/>
      </rPr>
      <t>市界闭合连接线（虚线）长度（</t>
    </r>
    <r>
      <rPr>
        <sz val="8"/>
        <rFont val="Times New Roman"/>
        <charset val="134"/>
      </rPr>
      <t>km</t>
    </r>
    <r>
      <rPr>
        <sz val="8"/>
        <rFont val="楷体_GB2312"/>
        <charset val="134"/>
      </rPr>
      <t>）</t>
    </r>
  </si>
  <si>
    <r>
      <rPr>
        <sz val="8"/>
        <rFont val="仿宋_GB2312"/>
        <charset val="134"/>
      </rPr>
      <t>堤防等级</t>
    </r>
    <r>
      <rPr>
        <sz val="8"/>
        <rFont val="Times New Roman"/>
        <charset val="134"/>
      </rPr>
      <t xml:space="preserve"> </t>
    </r>
  </si>
  <si>
    <r>
      <rPr>
        <sz val="8"/>
        <rFont val="仿宋_GB2312"/>
        <charset val="134"/>
      </rPr>
      <t>划界标准：堤防背水侧护堤地宽度或无堤段设计洪水位（</t>
    </r>
    <r>
      <rPr>
        <sz val="8"/>
        <rFont val="Times New Roman"/>
        <charset val="134"/>
      </rPr>
      <t>m</t>
    </r>
    <r>
      <rPr>
        <sz val="8"/>
        <rFont val="仿宋_GB2312"/>
        <charset val="134"/>
      </rPr>
      <t>）</t>
    </r>
  </si>
  <si>
    <r>
      <rPr>
        <sz val="8"/>
        <rFont val="仿宋_GB2312"/>
        <charset val="134"/>
      </rPr>
      <t>相应堤防、无堤段管理主体</t>
    </r>
  </si>
  <si>
    <t>上级主管部门</t>
  </si>
  <si>
    <r>
      <rPr>
        <sz val="8"/>
        <rFont val="仿宋_GB2312"/>
        <charset val="134"/>
      </rPr>
      <t>堤防长度（</t>
    </r>
    <r>
      <rPr>
        <sz val="8"/>
        <rFont val="Times New Roman"/>
        <charset val="134"/>
      </rPr>
      <t>km</t>
    </r>
    <r>
      <rPr>
        <sz val="8"/>
        <rFont val="仿宋_GB2312"/>
        <charset val="134"/>
      </rPr>
      <t>）</t>
    </r>
  </si>
  <si>
    <r>
      <rPr>
        <sz val="8"/>
        <rFont val="仿宋_GB2312"/>
        <charset val="134"/>
      </rPr>
      <t>备注（管理范围面积</t>
    </r>
    <r>
      <rPr>
        <sz val="8"/>
        <rFont val="Times New Roman"/>
        <charset val="134"/>
      </rPr>
      <t>km</t>
    </r>
    <r>
      <rPr>
        <vertAlign val="superscript"/>
        <sz val="8"/>
        <rFont val="Times New Roman"/>
        <charset val="134"/>
      </rPr>
      <t>2</t>
    </r>
    <r>
      <rPr>
        <sz val="8"/>
        <rFont val="仿宋_GB2312"/>
        <charset val="134"/>
      </rPr>
      <t>）</t>
    </r>
  </si>
  <si>
    <r>
      <rPr>
        <b/>
        <sz val="8"/>
        <rFont val="宋体"/>
        <charset val="134"/>
      </rPr>
      <t>一</t>
    </r>
  </si>
  <si>
    <r>
      <rPr>
        <b/>
        <sz val="8"/>
        <rFont val="仿宋_GB2312"/>
        <charset val="134"/>
      </rPr>
      <t>管理范围面积</t>
    </r>
  </si>
  <si>
    <t>二</t>
  </si>
  <si>
    <t>左右岸合计</t>
  </si>
  <si>
    <t>三</t>
  </si>
  <si>
    <t>左岸小计</t>
  </si>
  <si>
    <t>起点连接线</t>
  </si>
  <si>
    <t>祁门县</t>
  </si>
  <si>
    <t>芦溪乡</t>
  </si>
  <si>
    <t>河源</t>
  </si>
  <si>
    <t>河源点至祁门江西交界无堤段</t>
  </si>
  <si>
    <r>
      <rPr>
        <sz val="8"/>
        <rFont val="仿宋_GB2312"/>
        <charset val="134"/>
      </rPr>
      <t>河源点</t>
    </r>
    <r>
      <rPr>
        <sz val="8"/>
        <rFont val="Times New Roman"/>
        <charset val="134"/>
      </rPr>
      <t>~</t>
    </r>
    <r>
      <rPr>
        <sz val="8"/>
        <rFont val="仿宋_GB2312"/>
        <charset val="134"/>
      </rPr>
      <t>祁门与江西交界点</t>
    </r>
  </si>
  <si>
    <r>
      <rPr>
        <sz val="8"/>
        <rFont val="仿宋_GB2312"/>
        <charset val="134"/>
      </rPr>
      <t>设计洪水位</t>
    </r>
    <r>
      <rPr>
        <sz val="8"/>
        <rFont val="Times New Roman"/>
        <charset val="134"/>
      </rPr>
      <t>181.15</t>
    </r>
    <r>
      <rPr>
        <sz val="8"/>
        <rFont val="Times New Roman"/>
        <charset val="134"/>
      </rPr>
      <t>~131.65</t>
    </r>
  </si>
  <si>
    <t>芦溪乡人民政府</t>
  </si>
  <si>
    <t>祁门县农业农村水利局</t>
  </si>
  <si>
    <t>江西无堤段连接线</t>
  </si>
  <si>
    <t>江西祁门交界至入阊江无堤段</t>
  </si>
  <si>
    <r>
      <rPr>
        <sz val="8"/>
        <rFont val="宋体"/>
        <charset val="134"/>
      </rPr>
      <t>江西祁门交界</t>
    </r>
    <r>
      <rPr>
        <sz val="8"/>
        <rFont val="Times New Roman"/>
        <charset val="134"/>
      </rPr>
      <t>~</t>
    </r>
    <r>
      <rPr>
        <sz val="8"/>
        <rFont val="宋体"/>
        <charset val="134"/>
      </rPr>
      <t>入阊江口</t>
    </r>
  </si>
  <si>
    <r>
      <rPr>
        <sz val="8"/>
        <rFont val="宋体"/>
        <charset val="134"/>
      </rPr>
      <t>设计洪水位</t>
    </r>
    <r>
      <rPr>
        <sz val="8"/>
        <rFont val="Times New Roman"/>
        <charset val="134"/>
      </rPr>
      <t>98.46</t>
    </r>
    <r>
      <rPr>
        <sz val="8"/>
        <rFont val="Times New Roman"/>
        <charset val="134"/>
      </rPr>
      <t>~66.12</t>
    </r>
  </si>
  <si>
    <t>四</t>
  </si>
  <si>
    <t>右岸小计</t>
  </si>
  <si>
    <t>终点连接线</t>
  </si>
  <si>
    <t>终点</t>
  </si>
  <si>
    <t>说明：1、本表无堤段设计洪水位为85黄海高程。2、本表无堤段管理主体是指相应水域、岸线的管理主体及其上级主管部门。堤防管理范围以外的水域、岸线管理主体原则上按属地管理确定。3、外缘边界线长度为有堤段、无堤段外缘边界线和支流河口连接线长度（图上量测）。4、堤防段涉及到的水闸、泵站等水利工程的管理主体由各地按现状管理单位确定其管理范围按照水利工程管理范围确定。5、相应堤防长度从图上量测不含未上溯支流延伸段。</t>
  </si>
</sst>
</file>

<file path=xl/styles.xml><?xml version="1.0" encoding="utf-8"?>
<styleSheet xmlns="http://schemas.openxmlformats.org/spreadsheetml/2006/main">
  <numFmts count="10">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_ \¥* #,##0.00_ ;_ \¥* \-#,##0.00_ ;_ \¥* &quot;-&quot;??_ ;_ @_ "/>
    <numFmt numFmtId="177" formatCode="0.0"/>
    <numFmt numFmtId="178" formatCode="0.000_ "/>
    <numFmt numFmtId="179" formatCode="0.000_);[Red]\(0.000\)"/>
    <numFmt numFmtId="180" formatCode="0.000000_ "/>
    <numFmt numFmtId="181" formatCode="0.000"/>
  </numFmts>
  <fonts count="57">
    <font>
      <sz val="11"/>
      <color theme="1"/>
      <name val="宋体"/>
      <charset val="134"/>
      <scheme val="minor"/>
    </font>
    <font>
      <b/>
      <sz val="8"/>
      <color theme="1"/>
      <name val="Times New Roman"/>
      <charset val="134"/>
    </font>
    <font>
      <b/>
      <sz val="8"/>
      <name val="Times New Roman"/>
      <charset val="134"/>
    </font>
    <font>
      <sz val="11"/>
      <color theme="1"/>
      <name val="Times New Roman"/>
      <charset val="134"/>
    </font>
    <font>
      <b/>
      <sz val="11"/>
      <color theme="1"/>
      <name val="Times New Roman"/>
      <charset val="134"/>
    </font>
    <font>
      <sz val="8"/>
      <color theme="1"/>
      <name val="Times New Roman"/>
      <charset val="134"/>
    </font>
    <font>
      <sz val="16"/>
      <name val="方正小标宋简体"/>
      <charset val="134"/>
    </font>
    <font>
      <sz val="8"/>
      <name val="方正小标宋简体"/>
      <charset val="134"/>
    </font>
    <font>
      <sz val="8"/>
      <name val="Times New Roman"/>
      <charset val="134"/>
    </font>
    <font>
      <sz val="8"/>
      <name val="仿宋_GB2312"/>
      <charset val="134"/>
    </font>
    <font>
      <b/>
      <sz val="8"/>
      <name val="宋体"/>
      <charset val="134"/>
    </font>
    <font>
      <b/>
      <sz val="8"/>
      <name val="仿宋_GB2312"/>
      <charset val="134"/>
    </font>
    <font>
      <sz val="8"/>
      <name val="宋体"/>
      <charset val="134"/>
    </font>
    <font>
      <sz val="16"/>
      <name val="Times New Roman"/>
      <charset val="134"/>
    </font>
    <font>
      <sz val="8"/>
      <name val="Times New Roman"/>
      <charset val="134"/>
    </font>
    <font>
      <sz val="8"/>
      <name val="Times New Roman"/>
      <charset val="134"/>
    </font>
    <font>
      <b/>
      <sz val="11"/>
      <color rgb="FFFFFFFF"/>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sz val="11"/>
      <color theme="1"/>
      <name val="宋体"/>
      <charset val="0"/>
      <scheme val="minor"/>
    </font>
    <font>
      <sz val="11"/>
      <color rgb="FFFF0000"/>
      <name val="宋体"/>
      <charset val="0"/>
      <scheme val="minor"/>
    </font>
    <font>
      <sz val="11"/>
      <color rgb="FF3F3F76"/>
      <name val="宋体"/>
      <charset val="0"/>
      <scheme val="minor"/>
    </font>
    <font>
      <b/>
      <sz val="13"/>
      <color theme="3"/>
      <name val="宋体"/>
      <charset val="134"/>
      <scheme val="minor"/>
    </font>
    <font>
      <sz val="11"/>
      <color rgb="FF9C6500"/>
      <name val="宋体"/>
      <charset val="0"/>
      <scheme val="minor"/>
    </font>
    <font>
      <sz val="11"/>
      <color indexed="8"/>
      <name val="宋体"/>
      <charset val="134"/>
    </font>
    <font>
      <sz val="11"/>
      <color rgb="FF006100"/>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2"/>
      <name val="宋体"/>
      <charset val="134"/>
    </font>
    <font>
      <sz val="11"/>
      <color theme="1"/>
      <name val="宋体"/>
      <charset val="134"/>
      <scheme val="minor"/>
    </font>
    <font>
      <b/>
      <sz val="11"/>
      <color indexed="56"/>
      <name val="宋体"/>
      <charset val="134"/>
    </font>
    <font>
      <b/>
      <sz val="11"/>
      <color indexed="52"/>
      <name val="宋体"/>
      <charset val="134"/>
    </font>
    <font>
      <sz val="11"/>
      <color rgb="FF9C0006"/>
      <name val="宋体"/>
      <charset val="0"/>
      <scheme val="minor"/>
    </font>
    <font>
      <b/>
      <sz val="18"/>
      <color theme="3"/>
      <name val="宋体"/>
      <charset val="134"/>
      <scheme val="minor"/>
    </font>
    <font>
      <sz val="11"/>
      <color indexed="9"/>
      <name val="宋体"/>
      <charset val="134"/>
    </font>
    <font>
      <b/>
      <sz val="11"/>
      <color theme="1"/>
      <name val="宋体"/>
      <charset val="0"/>
      <scheme val="minor"/>
    </font>
    <font>
      <b/>
      <sz val="15"/>
      <color theme="3"/>
      <name val="宋体"/>
      <charset val="134"/>
      <scheme val="minor"/>
    </font>
    <font>
      <sz val="11"/>
      <color rgb="FFFA7D00"/>
      <name val="宋体"/>
      <charset val="0"/>
      <scheme val="minor"/>
    </font>
    <font>
      <i/>
      <sz val="11"/>
      <color rgb="FF7F7F7F"/>
      <name val="宋体"/>
      <charset val="0"/>
      <scheme val="minor"/>
    </font>
    <font>
      <b/>
      <sz val="11"/>
      <color indexed="63"/>
      <name val="宋体"/>
      <charset val="134"/>
    </font>
    <font>
      <sz val="11"/>
      <color indexed="60"/>
      <name val="宋体"/>
      <charset val="134"/>
    </font>
    <font>
      <sz val="11"/>
      <name val="等线"/>
      <charset val="134"/>
    </font>
    <font>
      <b/>
      <sz val="15"/>
      <color indexed="56"/>
      <name val="宋体"/>
      <charset val="134"/>
    </font>
    <font>
      <b/>
      <sz val="13"/>
      <color indexed="56"/>
      <name val="宋体"/>
      <charset val="134"/>
    </font>
    <font>
      <b/>
      <sz val="18"/>
      <color indexed="56"/>
      <name val="宋体"/>
      <charset val="134"/>
    </font>
    <font>
      <sz val="11"/>
      <color indexed="20"/>
      <name val="宋体"/>
      <charset val="134"/>
    </font>
    <font>
      <sz val="11"/>
      <color indexed="62"/>
      <name val="宋体"/>
      <charset val="134"/>
    </font>
    <font>
      <b/>
      <sz val="11"/>
      <color indexed="8"/>
      <name val="宋体"/>
      <charset val="134"/>
    </font>
    <font>
      <sz val="11"/>
      <color indexed="17"/>
      <name val="宋体"/>
      <charset val="134"/>
    </font>
    <font>
      <sz val="11"/>
      <color indexed="52"/>
      <name val="宋体"/>
      <charset val="134"/>
    </font>
    <font>
      <sz val="11"/>
      <color indexed="10"/>
      <name val="宋体"/>
      <charset val="134"/>
    </font>
    <font>
      <i/>
      <sz val="11"/>
      <color indexed="23"/>
      <name val="宋体"/>
      <charset val="134"/>
    </font>
    <font>
      <b/>
      <sz val="11"/>
      <color indexed="9"/>
      <name val="宋体"/>
      <charset val="134"/>
    </font>
    <font>
      <sz val="8"/>
      <name val="楷体_GB2312"/>
      <charset val="134"/>
    </font>
    <font>
      <vertAlign val="superscript"/>
      <sz val="8"/>
      <name val="Times New Roman"/>
      <charset val="134"/>
    </font>
  </fonts>
  <fills count="55">
    <fill>
      <patternFill patternType="none"/>
    </fill>
    <fill>
      <patternFill patternType="gray125"/>
    </fill>
    <fill>
      <patternFill patternType="solid">
        <fgColor rgb="FFA5A5A5"/>
        <bgColor indexed="64"/>
      </patternFill>
    </fill>
    <fill>
      <patternFill patternType="solid">
        <fgColor theme="8"/>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theme="6"/>
        <bgColor indexed="64"/>
      </patternFill>
    </fill>
    <fill>
      <patternFill patternType="solid">
        <fgColor rgb="FFFFCC9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indexed="45"/>
        <bgColor indexed="64"/>
      </patternFill>
    </fill>
    <fill>
      <patternFill patternType="solid">
        <fgColor theme="4" tint="0.599993896298105"/>
        <bgColor indexed="64"/>
      </patternFill>
    </fill>
    <fill>
      <patternFill patternType="solid">
        <fgColor indexed="31"/>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indexed="44"/>
        <bgColor indexed="64"/>
      </patternFill>
    </fill>
    <fill>
      <patternFill patternType="solid">
        <fgColor indexed="29"/>
        <bgColor indexed="64"/>
      </patternFill>
    </fill>
    <fill>
      <patternFill patternType="solid">
        <fgColor indexed="22"/>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indexed="53"/>
        <bgColor indexed="64"/>
      </patternFill>
    </fill>
    <fill>
      <patternFill patternType="solid">
        <fgColor indexed="57"/>
        <bgColor indexed="64"/>
      </patternFill>
    </fill>
    <fill>
      <patternFill patternType="solid">
        <fgColor rgb="FFFFFFCC"/>
        <bgColor indexed="64"/>
      </patternFill>
    </fill>
    <fill>
      <patternFill patternType="solid">
        <fgColor theme="9"/>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indexed="42"/>
        <bgColor indexed="64"/>
      </patternFill>
    </fill>
    <fill>
      <patternFill patternType="solid">
        <fgColor theme="4"/>
        <bgColor indexed="64"/>
      </patternFill>
    </fill>
    <fill>
      <patternFill patternType="solid">
        <fgColor theme="5"/>
        <bgColor indexed="64"/>
      </patternFill>
    </fill>
    <fill>
      <patternFill patternType="solid">
        <fgColor indexed="10"/>
        <bgColor indexed="64"/>
      </patternFill>
    </fill>
    <fill>
      <patternFill patternType="solid">
        <fgColor indexed="46"/>
        <bgColor indexed="64"/>
      </patternFill>
    </fill>
    <fill>
      <patternFill patternType="solid">
        <fgColor indexed="36"/>
        <bgColor indexed="64"/>
      </patternFill>
    </fill>
    <fill>
      <patternFill patternType="solid">
        <fgColor indexed="43"/>
        <bgColor indexed="64"/>
      </patternFill>
    </fill>
    <fill>
      <patternFill patternType="solid">
        <fgColor theme="9" tint="0.599993896298105"/>
        <bgColor indexed="64"/>
      </patternFill>
    </fill>
    <fill>
      <patternFill patternType="solid">
        <fgColor indexed="51"/>
        <bgColor indexed="64"/>
      </patternFill>
    </fill>
    <fill>
      <patternFill patternType="solid">
        <fgColor indexed="49"/>
        <bgColor indexed="64"/>
      </patternFill>
    </fill>
    <fill>
      <patternFill patternType="solid">
        <fgColor indexed="27"/>
        <bgColor indexed="64"/>
      </patternFill>
    </fill>
    <fill>
      <patternFill patternType="solid">
        <fgColor indexed="47"/>
        <bgColor indexed="64"/>
      </patternFill>
    </fill>
    <fill>
      <patternFill patternType="solid">
        <fgColor indexed="11"/>
        <bgColor indexed="64"/>
      </patternFill>
    </fill>
    <fill>
      <patternFill patternType="solid">
        <fgColor indexed="30"/>
        <bgColor indexed="64"/>
      </patternFill>
    </fill>
    <fill>
      <patternFill patternType="solid">
        <fgColor indexed="62"/>
        <bgColor indexed="64"/>
      </patternFill>
    </fill>
    <fill>
      <patternFill patternType="solid">
        <fgColor indexed="52"/>
        <bgColor indexed="64"/>
      </patternFill>
    </fill>
    <fill>
      <patternFill patternType="solid">
        <fgColor indexed="26"/>
        <bgColor indexed="64"/>
      </patternFill>
    </fill>
    <fill>
      <patternFill patternType="solid">
        <fgColor indexed="55"/>
        <bgColor indexed="64"/>
      </patternFill>
    </fill>
  </fills>
  <borders count="19">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indexed="63"/>
      </left>
      <right style="thin">
        <color indexed="63"/>
      </right>
      <top style="thin">
        <color indexed="63"/>
      </top>
      <bottom style="thin">
        <color indexed="63"/>
      </bottom>
      <diagonal/>
    </border>
    <border>
      <left/>
      <right/>
      <top/>
      <bottom style="medium">
        <color indexed="30"/>
      </bottom>
      <diagonal/>
    </border>
    <border>
      <left/>
      <right/>
      <top/>
      <bottom style="thick">
        <color indexed="62"/>
      </bottom>
      <diagonal/>
    </border>
    <border>
      <left/>
      <right/>
      <top/>
      <bottom style="thick">
        <color indexed="22"/>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219">
    <xf numFmtId="0" fontId="0" fillId="0" borderId="0">
      <alignment vertical="center"/>
    </xf>
    <xf numFmtId="42" fontId="0" fillId="0" borderId="0" applyFont="0" applyFill="0" applyBorder="0" applyAlignment="0" applyProtection="0">
      <alignment vertical="center"/>
    </xf>
    <xf numFmtId="0" fontId="25" fillId="17" borderId="0" applyNumberFormat="0" applyBorder="0" applyAlignment="0" applyProtection="0">
      <alignment vertical="center"/>
    </xf>
    <xf numFmtId="0" fontId="20" fillId="14" borderId="0" applyNumberFormat="0" applyBorder="0" applyAlignment="0" applyProtection="0">
      <alignment vertical="center"/>
    </xf>
    <xf numFmtId="0" fontId="22" fillId="8" borderId="3" applyNumberFormat="0" applyAlignment="0" applyProtection="0">
      <alignment vertical="center"/>
    </xf>
    <xf numFmtId="0" fontId="31" fillId="0" borderId="0"/>
    <xf numFmtId="44" fontId="0" fillId="0" borderId="0" applyFont="0" applyFill="0" applyBorder="0" applyAlignment="0" applyProtection="0">
      <alignment vertical="center"/>
    </xf>
    <xf numFmtId="0" fontId="31" fillId="0" borderId="0">
      <alignment vertical="center"/>
    </xf>
    <xf numFmtId="0" fontId="31" fillId="0" borderId="0">
      <alignment vertical="center"/>
    </xf>
    <xf numFmtId="41" fontId="0" fillId="0" borderId="0" applyFont="0" applyFill="0" applyBorder="0" applyAlignment="0" applyProtection="0">
      <alignment vertical="center"/>
    </xf>
    <xf numFmtId="0" fontId="33" fillId="24" borderId="6" applyNumberFormat="0" applyAlignment="0" applyProtection="0">
      <alignment vertical="center"/>
    </xf>
    <xf numFmtId="0" fontId="20" fillId="6" borderId="0" applyNumberFormat="0" applyBorder="0" applyAlignment="0" applyProtection="0">
      <alignment vertical="center"/>
    </xf>
    <xf numFmtId="0" fontId="34" fillId="26"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30" fillId="0" borderId="0"/>
    <xf numFmtId="0" fontId="0" fillId="31" borderId="8" applyNumberFormat="0" applyFont="0" applyAlignment="0" applyProtection="0">
      <alignment vertical="center"/>
    </xf>
    <xf numFmtId="0" fontId="17" fillId="28" borderId="0" applyNumberFormat="0" applyBorder="0" applyAlignment="0" applyProtection="0">
      <alignment vertical="center"/>
    </xf>
    <xf numFmtId="0" fontId="2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0"/>
    <xf numFmtId="0" fontId="35"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8" fillId="0" borderId="4" applyNumberFormat="0" applyFill="0" applyAlignment="0" applyProtection="0">
      <alignment vertical="center"/>
    </xf>
    <xf numFmtId="0" fontId="23" fillId="0" borderId="4" applyNumberFormat="0" applyFill="0" applyAlignment="0" applyProtection="0">
      <alignment vertical="center"/>
    </xf>
    <xf numFmtId="0" fontId="17" fillId="21" borderId="0" applyNumberFormat="0" applyBorder="0" applyAlignment="0" applyProtection="0">
      <alignment vertical="center"/>
    </xf>
    <xf numFmtId="0" fontId="28" fillId="0" borderId="7" applyNumberFormat="0" applyFill="0" applyAlignment="0" applyProtection="0">
      <alignment vertical="center"/>
    </xf>
    <xf numFmtId="0" fontId="17" fillId="19" borderId="0" applyNumberFormat="0" applyBorder="0" applyAlignment="0" applyProtection="0">
      <alignment vertical="center"/>
    </xf>
    <xf numFmtId="0" fontId="29" fillId="4" borderId="5" applyNumberFormat="0" applyAlignment="0" applyProtection="0">
      <alignment vertical="center"/>
    </xf>
    <xf numFmtId="0" fontId="30" fillId="0" borderId="0">
      <alignment vertical="center"/>
    </xf>
    <xf numFmtId="0" fontId="30" fillId="0" borderId="0">
      <alignment vertical="center"/>
    </xf>
    <xf numFmtId="0" fontId="18" fillId="4" borderId="3" applyNumberFormat="0" applyAlignment="0" applyProtection="0">
      <alignment vertical="center"/>
    </xf>
    <xf numFmtId="0" fontId="16" fillId="2" borderId="2" applyNumberFormat="0" applyAlignment="0" applyProtection="0">
      <alignment vertical="center"/>
    </xf>
    <xf numFmtId="0" fontId="25" fillId="41" borderId="0" applyNumberFormat="0" applyBorder="0" applyAlignment="0" applyProtection="0">
      <alignment vertical="center"/>
    </xf>
    <xf numFmtId="0" fontId="20" fillId="10" borderId="0" applyNumberFormat="0" applyBorder="0" applyAlignment="0" applyProtection="0">
      <alignment vertical="center"/>
    </xf>
    <xf numFmtId="0" fontId="17" fillId="39" borderId="0" applyNumberFormat="0" applyBorder="0" applyAlignment="0" applyProtection="0">
      <alignment vertical="center"/>
    </xf>
    <xf numFmtId="0" fontId="39" fillId="0" borderId="10" applyNumberFormat="0" applyFill="0" applyAlignment="0" applyProtection="0">
      <alignment vertical="center"/>
    </xf>
    <xf numFmtId="0" fontId="25" fillId="22" borderId="0" applyNumberFormat="0" applyBorder="0" applyAlignment="0" applyProtection="0">
      <alignment vertical="center"/>
    </xf>
    <xf numFmtId="0" fontId="37" fillId="0" borderId="9" applyNumberFormat="0" applyFill="0" applyAlignment="0" applyProtection="0">
      <alignment vertical="center"/>
    </xf>
    <xf numFmtId="0" fontId="26" fillId="18" borderId="0" applyNumberFormat="0" applyBorder="0" applyAlignment="0" applyProtection="0">
      <alignment vertical="center"/>
    </xf>
    <xf numFmtId="0" fontId="25" fillId="23" borderId="0" applyNumberFormat="0" applyBorder="0" applyAlignment="0" applyProtection="0">
      <alignment vertical="center"/>
    </xf>
    <xf numFmtId="0" fontId="25" fillId="0" borderId="0">
      <alignment vertical="center"/>
    </xf>
    <xf numFmtId="0" fontId="24" fillId="12" borderId="0" applyNumberFormat="0" applyBorder="0" applyAlignment="0" applyProtection="0">
      <alignment vertical="center"/>
    </xf>
    <xf numFmtId="0" fontId="31" fillId="0" borderId="0"/>
    <xf numFmtId="0" fontId="20" fillId="27" borderId="0" applyNumberFormat="0" applyBorder="0" applyAlignment="0" applyProtection="0">
      <alignment vertical="center"/>
    </xf>
    <xf numFmtId="0" fontId="17" fillId="38" borderId="0" applyNumberFormat="0" applyBorder="0" applyAlignment="0" applyProtection="0">
      <alignment vertical="center"/>
    </xf>
    <xf numFmtId="0" fontId="25" fillId="22" borderId="0" applyNumberFormat="0" applyBorder="0" applyAlignment="0" applyProtection="0">
      <alignment vertical="center"/>
    </xf>
    <xf numFmtId="0" fontId="20" fillId="33" borderId="0" applyNumberFormat="0" applyBorder="0" applyAlignment="0" applyProtection="0">
      <alignment vertical="center"/>
    </xf>
    <xf numFmtId="0" fontId="20" fillId="16" borderId="0" applyNumberFormat="0" applyBorder="0" applyAlignment="0" applyProtection="0">
      <alignment vertical="center"/>
    </xf>
    <xf numFmtId="0" fontId="36" fillId="42" borderId="0" applyNumberFormat="0" applyBorder="0" applyAlignment="0" applyProtection="0">
      <alignment vertical="center"/>
    </xf>
    <xf numFmtId="0" fontId="41" fillId="24" borderId="11" applyNumberFormat="0" applyAlignment="0" applyProtection="0">
      <alignment vertical="center"/>
    </xf>
    <xf numFmtId="0" fontId="20" fillId="9" borderId="0" applyNumberFormat="0" applyBorder="0" applyAlignment="0" applyProtection="0">
      <alignment vertical="center"/>
    </xf>
    <xf numFmtId="0" fontId="20" fillId="25" borderId="0" applyNumberFormat="0" applyBorder="0" applyAlignment="0" applyProtection="0">
      <alignment vertical="center"/>
    </xf>
    <xf numFmtId="0" fontId="17" fillId="7" borderId="0" applyNumberFormat="0" applyBorder="0" applyAlignment="0" applyProtection="0">
      <alignment vertical="center"/>
    </xf>
    <xf numFmtId="0" fontId="17" fillId="5" borderId="0" applyNumberFormat="0" applyBorder="0" applyAlignment="0" applyProtection="0">
      <alignment vertical="center"/>
    </xf>
    <xf numFmtId="0" fontId="20" fillId="20" borderId="0" applyNumberFormat="0" applyBorder="0" applyAlignment="0" applyProtection="0">
      <alignment vertical="center"/>
    </xf>
    <xf numFmtId="0" fontId="20" fillId="35" borderId="0" applyNumberFormat="0" applyBorder="0" applyAlignment="0" applyProtection="0">
      <alignment vertical="center"/>
    </xf>
    <xf numFmtId="0" fontId="17" fillId="3" borderId="0" applyNumberFormat="0" applyBorder="0" applyAlignment="0" applyProtection="0">
      <alignment vertical="center"/>
    </xf>
    <xf numFmtId="0" fontId="20" fillId="36" borderId="0" applyNumberFormat="0" applyBorder="0" applyAlignment="0" applyProtection="0">
      <alignment vertical="center"/>
    </xf>
    <xf numFmtId="0" fontId="17" fillId="34" borderId="0" applyNumberFormat="0" applyBorder="0" applyAlignment="0" applyProtection="0">
      <alignment vertical="center"/>
    </xf>
    <xf numFmtId="0" fontId="17" fillId="32" borderId="0" applyNumberFormat="0" applyBorder="0" applyAlignment="0" applyProtection="0">
      <alignment vertical="center"/>
    </xf>
    <xf numFmtId="0" fontId="42" fillId="43" borderId="0" applyNumberFormat="0" applyBorder="0" applyAlignment="0" applyProtection="0">
      <alignment vertical="center"/>
    </xf>
    <xf numFmtId="0" fontId="20" fillId="44" borderId="0" applyNumberFormat="0" applyBorder="0" applyAlignment="0" applyProtection="0">
      <alignment vertical="center"/>
    </xf>
    <xf numFmtId="0" fontId="25" fillId="45" borderId="0" applyNumberFormat="0" applyBorder="0" applyAlignment="0" applyProtection="0">
      <alignment vertical="center"/>
    </xf>
    <xf numFmtId="0" fontId="17" fillId="11" borderId="0" applyNumberFormat="0" applyBorder="0" applyAlignment="0" applyProtection="0">
      <alignment vertical="center"/>
    </xf>
    <xf numFmtId="0" fontId="25" fillId="15" borderId="0" applyNumberFormat="0" applyBorder="0" applyAlignment="0" applyProtection="0">
      <alignment vertical="center"/>
    </xf>
    <xf numFmtId="0" fontId="25" fillId="37" borderId="0" applyNumberFormat="0" applyBorder="0" applyAlignment="0" applyProtection="0">
      <alignment vertical="center"/>
    </xf>
    <xf numFmtId="0" fontId="31" fillId="0" borderId="0">
      <alignment vertical="center"/>
    </xf>
    <xf numFmtId="0" fontId="25" fillId="41" borderId="0" applyNumberFormat="0" applyBorder="0" applyAlignment="0" applyProtection="0">
      <alignment vertical="center"/>
    </xf>
    <xf numFmtId="0" fontId="31" fillId="0" borderId="0">
      <alignment vertical="center"/>
    </xf>
    <xf numFmtId="0" fontId="31" fillId="0" borderId="0">
      <alignment vertical="center"/>
    </xf>
    <xf numFmtId="0" fontId="25" fillId="47" borderId="0" applyNumberFormat="0" applyBorder="0" applyAlignment="0" applyProtection="0">
      <alignment vertical="center"/>
    </xf>
    <xf numFmtId="0" fontId="25" fillId="48" borderId="0" applyNumberFormat="0" applyBorder="0" applyAlignment="0" applyProtection="0">
      <alignment vertical="center"/>
    </xf>
    <xf numFmtId="0" fontId="25" fillId="49" borderId="0" applyNumberFormat="0" applyBorder="0" applyAlignment="0" applyProtection="0">
      <alignment vertical="center"/>
    </xf>
    <xf numFmtId="0" fontId="43" fillId="0" borderId="0">
      <alignment vertical="center"/>
    </xf>
    <xf numFmtId="0" fontId="36" fillId="50" borderId="0" applyNumberFormat="0" applyBorder="0" applyAlignment="0" applyProtection="0">
      <alignment vertical="center"/>
    </xf>
    <xf numFmtId="0" fontId="30" fillId="0" borderId="0"/>
    <xf numFmtId="0" fontId="36" fillId="23" borderId="0" applyNumberFormat="0" applyBorder="0" applyAlignment="0" applyProtection="0">
      <alignment vertical="center"/>
    </xf>
    <xf numFmtId="0" fontId="36" fillId="49" borderId="0" applyNumberFormat="0" applyBorder="0" applyAlignment="0" applyProtection="0">
      <alignment vertical="center"/>
    </xf>
    <xf numFmtId="0" fontId="36" fillId="46" borderId="0" applyNumberFormat="0" applyBorder="0" applyAlignment="0" applyProtection="0">
      <alignment vertical="center"/>
    </xf>
    <xf numFmtId="0" fontId="36" fillId="52" borderId="0" applyNumberFormat="0" applyBorder="0" applyAlignment="0" applyProtection="0">
      <alignment vertical="center"/>
    </xf>
    <xf numFmtId="0" fontId="31" fillId="0" borderId="0">
      <alignment vertical="center"/>
    </xf>
    <xf numFmtId="0" fontId="31" fillId="0" borderId="0">
      <alignment vertical="center"/>
    </xf>
    <xf numFmtId="0" fontId="30" fillId="0" borderId="0"/>
    <xf numFmtId="0" fontId="44" fillId="0" borderId="13" applyNumberFormat="0" applyFill="0" applyAlignment="0" applyProtection="0">
      <alignment vertical="center"/>
    </xf>
    <xf numFmtId="0" fontId="45" fillId="0" borderId="14" applyNumberFormat="0" applyFill="0" applyAlignment="0" applyProtection="0">
      <alignment vertical="center"/>
    </xf>
    <xf numFmtId="0" fontId="32" fillId="0" borderId="12" applyNumberFormat="0" applyFill="0" applyAlignment="0" applyProtection="0">
      <alignment vertical="center"/>
    </xf>
    <xf numFmtId="0" fontId="32"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7" fillId="15" borderId="0" applyNumberFormat="0" applyBorder="0" applyAlignment="0" applyProtection="0">
      <alignment vertical="center"/>
    </xf>
    <xf numFmtId="0" fontId="31" fillId="0" borderId="0">
      <alignment vertical="center"/>
    </xf>
    <xf numFmtId="0" fontId="31" fillId="0" borderId="0">
      <alignment vertical="center"/>
    </xf>
    <xf numFmtId="0" fontId="31" fillId="0" borderId="0">
      <alignment vertical="center"/>
    </xf>
    <xf numFmtId="0" fontId="25" fillId="0" borderId="0">
      <alignment vertical="center"/>
    </xf>
    <xf numFmtId="0" fontId="31" fillId="0" borderId="0">
      <alignment vertical="center"/>
    </xf>
    <xf numFmtId="0" fontId="31" fillId="0" borderId="0">
      <alignment vertical="center"/>
    </xf>
    <xf numFmtId="0" fontId="30" fillId="0" borderId="0">
      <alignment vertical="center"/>
    </xf>
    <xf numFmtId="0" fontId="25" fillId="0" borderId="0"/>
    <xf numFmtId="0" fontId="30" fillId="0" borderId="0">
      <alignment vertical="center"/>
    </xf>
    <xf numFmtId="0" fontId="31" fillId="0" borderId="0"/>
    <xf numFmtId="0" fontId="31" fillId="0" borderId="0">
      <alignment vertical="center"/>
    </xf>
    <xf numFmtId="0" fontId="31" fillId="0" borderId="0">
      <alignment vertical="center"/>
    </xf>
    <xf numFmtId="0" fontId="31" fillId="0" borderId="0"/>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0"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xf numFmtId="0" fontId="31" fillId="0" borderId="0"/>
    <xf numFmtId="0" fontId="25" fillId="0" borderId="0">
      <alignment vertical="center"/>
    </xf>
    <xf numFmtId="0" fontId="31" fillId="0" borderId="0">
      <alignment vertical="center"/>
    </xf>
    <xf numFmtId="0" fontId="25"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xf numFmtId="0" fontId="31" fillId="0" borderId="0">
      <alignment vertical="center"/>
    </xf>
    <xf numFmtId="0" fontId="30"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xf numFmtId="0" fontId="25" fillId="0" borderId="0">
      <alignment vertical="center"/>
    </xf>
    <xf numFmtId="0" fontId="30" fillId="0" borderId="0"/>
    <xf numFmtId="0" fontId="31" fillId="0" borderId="0"/>
    <xf numFmtId="0" fontId="31" fillId="0" borderId="0"/>
    <xf numFmtId="176" fontId="25" fillId="0" borderId="0" applyFont="0" applyFill="0" applyBorder="0" applyAlignment="0" applyProtection="0">
      <alignment vertical="center"/>
    </xf>
    <xf numFmtId="0" fontId="31" fillId="0" borderId="0"/>
    <xf numFmtId="0" fontId="30"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0" fillId="0" borderId="0">
      <alignment vertical="center"/>
    </xf>
    <xf numFmtId="0" fontId="31" fillId="0" borderId="0">
      <alignment vertical="center"/>
    </xf>
    <xf numFmtId="0" fontId="31" fillId="0" borderId="0">
      <alignment vertical="center"/>
    </xf>
    <xf numFmtId="0" fontId="30" fillId="0" borderId="0">
      <alignment vertical="center"/>
    </xf>
    <xf numFmtId="0" fontId="31" fillId="0" borderId="0">
      <alignment vertical="center"/>
    </xf>
    <xf numFmtId="0" fontId="31" fillId="0" borderId="0">
      <alignment vertical="center"/>
    </xf>
    <xf numFmtId="0" fontId="36" fillId="42" borderId="0" applyNumberFormat="0" applyBorder="0" applyAlignment="0" applyProtection="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48" fillId="48" borderId="6" applyNumberFormat="0" applyAlignment="0" applyProtection="0">
      <alignment vertical="center"/>
    </xf>
    <xf numFmtId="0" fontId="25"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0" fillId="0" borderId="0"/>
    <xf numFmtId="0" fontId="31" fillId="0" borderId="0"/>
    <xf numFmtId="0" fontId="30" fillId="0" borderId="0">
      <alignment vertical="center"/>
    </xf>
    <xf numFmtId="0" fontId="31" fillId="0" borderId="0">
      <alignment vertical="center"/>
    </xf>
    <xf numFmtId="0" fontId="31" fillId="0" borderId="0">
      <alignment vertical="center"/>
    </xf>
    <xf numFmtId="0" fontId="30" fillId="0" borderId="0"/>
    <xf numFmtId="0" fontId="25" fillId="53" borderId="16" applyNumberFormat="0" applyFont="0" applyAlignment="0" applyProtection="0">
      <alignment vertical="center"/>
    </xf>
    <xf numFmtId="0" fontId="31" fillId="0" borderId="0"/>
    <xf numFmtId="0" fontId="31" fillId="0" borderId="0"/>
    <xf numFmtId="0" fontId="31" fillId="0" borderId="0">
      <alignment vertical="center"/>
    </xf>
    <xf numFmtId="0" fontId="31" fillId="0" borderId="0"/>
    <xf numFmtId="0" fontId="31" fillId="0" borderId="0"/>
    <xf numFmtId="0" fontId="31" fillId="0" borderId="0">
      <alignment vertical="center"/>
    </xf>
    <xf numFmtId="0" fontId="31" fillId="0" borderId="0"/>
    <xf numFmtId="0" fontId="31" fillId="0" borderId="0">
      <alignment vertical="center"/>
    </xf>
    <xf numFmtId="0" fontId="50" fillId="37" borderId="0" applyNumberFormat="0" applyBorder="0" applyAlignment="0" applyProtection="0">
      <alignment vertical="center"/>
    </xf>
    <xf numFmtId="0" fontId="49" fillId="0" borderId="15" applyNumberFormat="0" applyFill="0" applyAlignment="0" applyProtection="0">
      <alignment vertical="center"/>
    </xf>
    <xf numFmtId="0" fontId="54" fillId="54" borderId="18" applyNumberFormat="0" applyAlignment="0" applyProtection="0">
      <alignment vertical="center"/>
    </xf>
    <xf numFmtId="0" fontId="53"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1" fillId="0" borderId="17" applyNumberFormat="0" applyFill="0" applyAlignment="0" applyProtection="0">
      <alignment vertical="center"/>
    </xf>
    <xf numFmtId="43" fontId="30" fillId="0" borderId="0" applyFont="0" applyFill="0" applyBorder="0" applyAlignment="0" applyProtection="0"/>
    <xf numFmtId="0" fontId="36" fillId="51" borderId="0" applyNumberFormat="0" applyBorder="0" applyAlignment="0" applyProtection="0">
      <alignment vertical="center"/>
    </xf>
    <xf numFmtId="0" fontId="36" fillId="40" borderId="0" applyNumberFormat="0" applyBorder="0" applyAlignment="0" applyProtection="0">
      <alignment vertical="center"/>
    </xf>
    <xf numFmtId="0" fontId="36" fillId="30" borderId="0" applyNumberFormat="0" applyBorder="0" applyAlignment="0" applyProtection="0">
      <alignment vertical="center"/>
    </xf>
    <xf numFmtId="0" fontId="36" fillId="46" borderId="0" applyNumberFormat="0" applyBorder="0" applyAlignment="0" applyProtection="0">
      <alignment vertical="center"/>
    </xf>
    <xf numFmtId="0" fontId="36" fillId="29" borderId="0" applyNumberFormat="0" applyBorder="0" applyAlignment="0" applyProtection="0">
      <alignment vertical="center"/>
    </xf>
  </cellStyleXfs>
  <cellXfs count="42">
    <xf numFmtId="0" fontId="0" fillId="0" borderId="0" xfId="0">
      <alignment vertical="center"/>
    </xf>
    <xf numFmtId="0" fontId="1" fillId="0" borderId="0" xfId="0" applyFont="1" applyFill="1" applyBorder="1">
      <alignment vertical="center"/>
    </xf>
    <xf numFmtId="0" fontId="2" fillId="0" borderId="0" xfId="0" applyFont="1" applyFill="1" applyBorder="1">
      <alignment vertical="center"/>
    </xf>
    <xf numFmtId="0" fontId="3" fillId="0" borderId="0" xfId="0" applyFont="1" applyFill="1">
      <alignment vertical="center"/>
    </xf>
    <xf numFmtId="0" fontId="4" fillId="0" borderId="0" xfId="0" applyFont="1" applyFill="1">
      <alignment vertical="center"/>
    </xf>
    <xf numFmtId="0" fontId="5" fillId="0" borderId="0" xfId="0" applyFont="1" applyFill="1" applyBorder="1">
      <alignment vertical="center"/>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136" applyNumberFormat="1" applyFont="1" applyFill="1" applyBorder="1" applyAlignment="1">
      <alignment horizontal="center" vertical="center" wrapText="1"/>
    </xf>
    <xf numFmtId="0" fontId="9" fillId="0" borderId="1" xfId="136"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7" fontId="2" fillId="0" borderId="1" xfId="136" applyNumberFormat="1" applyFont="1" applyFill="1" applyBorder="1" applyAlignment="1">
      <alignment horizontal="center" vertical="center" wrapText="1"/>
    </xf>
    <xf numFmtId="0" fontId="2" fillId="0" borderId="1" xfId="136"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49" fontId="10" fillId="0" borderId="1" xfId="136"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179" fontId="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79" fontId="12"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180" fontId="8" fillId="0" borderId="1" xfId="136" applyNumberFormat="1" applyFont="1" applyFill="1" applyBorder="1" applyAlignment="1">
      <alignment horizontal="center" vertical="center" wrapText="1"/>
    </xf>
    <xf numFmtId="0" fontId="9"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177" fontId="8" fillId="0" borderId="0" xfId="136"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0" fontId="8" fillId="0" borderId="1" xfId="136" applyFont="1" applyFill="1" applyBorder="1" applyAlignment="1">
      <alignment horizontal="center" vertical="center" wrapText="1"/>
    </xf>
    <xf numFmtId="179" fontId="8" fillId="0" borderId="1" xfId="136"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178" fontId="8" fillId="0" borderId="1" xfId="136" applyNumberFormat="1" applyFont="1" applyFill="1" applyBorder="1" applyAlignment="1">
      <alignment horizontal="center" vertical="center" wrapText="1"/>
    </xf>
    <xf numFmtId="0" fontId="2" fillId="0" borderId="1" xfId="136" applyFont="1" applyFill="1" applyBorder="1" applyAlignment="1">
      <alignment horizontal="center" vertical="center" wrapText="1"/>
    </xf>
    <xf numFmtId="178" fontId="2" fillId="0" borderId="1" xfId="136"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1" xfId="0" applyFont="1" applyFill="1" applyBorder="1">
      <alignment vertical="center"/>
    </xf>
    <xf numFmtId="0" fontId="8" fillId="0" borderId="0" xfId="0" applyNumberFormat="1" applyFont="1" applyFill="1" applyBorder="1" applyAlignment="1">
      <alignment horizontal="center" vertical="center" wrapText="1"/>
    </xf>
    <xf numFmtId="0" fontId="8" fillId="0" borderId="0" xfId="0" applyFont="1" applyFill="1" applyBorder="1" applyAlignment="1">
      <alignment horizontal="center" vertical="center"/>
    </xf>
    <xf numFmtId="181" fontId="8" fillId="0" borderId="1" xfId="136" applyNumberFormat="1" applyFont="1" applyFill="1" applyBorder="1" applyAlignment="1">
      <alignment horizontal="center" vertical="center" wrapText="1"/>
    </xf>
  </cellXfs>
  <cellStyles count="219">
    <cellStyle name="常规" xfId="0" builtinId="0"/>
    <cellStyle name="货币[0]" xfId="1" builtinId="7"/>
    <cellStyle name="20% - 强调文字颜色 1 2" xfId="2"/>
    <cellStyle name="20% - 强调文字颜色 3" xfId="3" builtinId="38"/>
    <cellStyle name="输入" xfId="4" builtinId="20"/>
    <cellStyle name="常规 2 2 4" xfId="5"/>
    <cellStyle name="货币" xfId="6" builtinId="4"/>
    <cellStyle name="常规 2 31" xfId="7"/>
    <cellStyle name="常规 2 26" xfId="8"/>
    <cellStyle name="千位分隔[0]" xfId="9" builtinId="6"/>
    <cellStyle name="计算 2" xfId="10"/>
    <cellStyle name="40% - 强调文字颜色 3" xfId="11" builtinId="39"/>
    <cellStyle name="差" xfId="12" builtinId="27"/>
    <cellStyle name="千位分隔" xfId="13" builtinId="3"/>
    <cellStyle name="60% - 强调文字颜色 3" xfId="14" builtinId="40"/>
    <cellStyle name="超链接" xfId="15" builtinId="8"/>
    <cellStyle name="百分比" xfId="16" builtinId="5"/>
    <cellStyle name="已访问的超链接" xfId="17" builtinId="9"/>
    <cellStyle name="常规 6" xfId="18"/>
    <cellStyle name="注释" xfId="19" builtinId="10"/>
    <cellStyle name="60% - 强调文字颜色 2" xfId="20" builtinId="36"/>
    <cellStyle name="标题 4" xfId="21" builtinId="19"/>
    <cellStyle name="警告文本" xfId="22" builtinId="11"/>
    <cellStyle name="常规 5 2" xfId="23"/>
    <cellStyle name="标题" xfId="24" builtinId="15"/>
    <cellStyle name="解释性文本" xfId="25" builtinId="53"/>
    <cellStyle name="标题 1" xfId="26" builtinId="16"/>
    <cellStyle name="标题 2" xfId="27" builtinId="17"/>
    <cellStyle name="60% - 强调文字颜色 1" xfId="28" builtinId="32"/>
    <cellStyle name="标题 3" xfId="29" builtinId="18"/>
    <cellStyle name="60% - 强调文字颜色 4" xfId="30" builtinId="44"/>
    <cellStyle name="输出" xfId="31" builtinId="21"/>
    <cellStyle name="常规 31" xfId="32"/>
    <cellStyle name="常规 26" xfId="33"/>
    <cellStyle name="计算" xfId="34" builtinId="22"/>
    <cellStyle name="检查单元格" xfId="35" builtinId="23"/>
    <cellStyle name="40% - 强调文字颜色 4 2" xfId="36"/>
    <cellStyle name="20% - 强调文字颜色 6" xfId="37" builtinId="50"/>
    <cellStyle name="强调文字颜色 2" xfId="38" builtinId="33"/>
    <cellStyle name="链接单元格" xfId="39" builtinId="24"/>
    <cellStyle name="40% - 强调文字颜色 1 2" xfId="40"/>
    <cellStyle name="汇总" xfId="41" builtinId="25"/>
    <cellStyle name="好" xfId="42" builtinId="26"/>
    <cellStyle name="40% - 强调文字颜色 2 2" xfId="43"/>
    <cellStyle name="常规 13 14 2" xfId="44"/>
    <cellStyle name="适中" xfId="45" builtinId="28"/>
    <cellStyle name="常规 8 2" xfId="46"/>
    <cellStyle name="20% - 强调文字颜色 5" xfId="47" builtinId="46"/>
    <cellStyle name="强调文字颜色 1" xfId="48" builtinId="29"/>
    <cellStyle name="40% - 强调文字颜色 5 2" xfId="49"/>
    <cellStyle name="20% - 强调文字颜色 1" xfId="50" builtinId="30"/>
    <cellStyle name="40% - 强调文字颜色 1" xfId="51" builtinId="31"/>
    <cellStyle name="60% - 强调文字颜色 4 2" xfId="52"/>
    <cellStyle name="输出 2" xfId="53"/>
    <cellStyle name="20% - 强调文字颜色 2" xfId="54" builtinId="34"/>
    <cellStyle name="40% - 强调文字颜色 2" xfId="55" builtinId="35"/>
    <cellStyle name="强调文字颜色 3" xfId="56" builtinId="37"/>
    <cellStyle name="强调文字颜色 4" xfId="57" builtinId="41"/>
    <cellStyle name="20% - 强调文字颜色 4" xfId="58" builtinId="42"/>
    <cellStyle name="40% - 强调文字颜色 4" xfId="59" builtinId="43"/>
    <cellStyle name="强调文字颜色 5" xfId="60" builtinId="45"/>
    <cellStyle name="40% - 强调文字颜色 5" xfId="61" builtinId="47"/>
    <cellStyle name="60% - 强调文字颜色 5" xfId="62" builtinId="48"/>
    <cellStyle name="强调文字颜色 6" xfId="63" builtinId="49"/>
    <cellStyle name="适中 2" xfId="64"/>
    <cellStyle name="40% - 强调文字颜色 6" xfId="65" builtinId="51"/>
    <cellStyle name="40% - 强调文字颜色 6 2" xfId="66"/>
    <cellStyle name="60% - 强调文字颜色 6" xfId="67" builtinId="52"/>
    <cellStyle name="20% - 强调文字颜色 2 2" xfId="68"/>
    <cellStyle name="20% - 强调文字颜色 3 2" xfId="69"/>
    <cellStyle name="常规 3" xfId="70"/>
    <cellStyle name="20% - 强调文字颜色 4 2" xfId="71"/>
    <cellStyle name="常规 2 33" xfId="72"/>
    <cellStyle name="常规 2 28" xfId="73"/>
    <cellStyle name="20% - 强调文字颜色 5 2" xfId="74"/>
    <cellStyle name="20% - 强调文字颜色 6 2" xfId="75"/>
    <cellStyle name="40% - 强调文字颜色 3 2" xfId="76"/>
    <cellStyle name="常规 13 14 3" xfId="77"/>
    <cellStyle name="60% - 强调文字颜色 1 2" xfId="78"/>
    <cellStyle name="常规 5" xfId="79"/>
    <cellStyle name="60% - 强调文字颜色 2 2" xfId="80"/>
    <cellStyle name="60% - 强调文字颜色 3 2" xfId="81"/>
    <cellStyle name="60% - 强调文字颜色 5 2" xfId="82"/>
    <cellStyle name="60% - 强调文字颜色 6 2" xfId="83"/>
    <cellStyle name="常规 2 10 2" xfId="84"/>
    <cellStyle name="常规 14" xfId="85"/>
    <cellStyle name="e鯪9Y_x000b_" xfId="86"/>
    <cellStyle name="标题 1 2" xfId="87"/>
    <cellStyle name="标题 2 2" xfId="88"/>
    <cellStyle name="标题 3 2" xfId="89"/>
    <cellStyle name="标题 4 2" xfId="90"/>
    <cellStyle name="标题 5" xfId="91"/>
    <cellStyle name="差 2" xfId="92"/>
    <cellStyle name="常规 16 2" xfId="93"/>
    <cellStyle name="常规 10" xfId="94"/>
    <cellStyle name="常规 10 2" xfId="95"/>
    <cellStyle name="常规 2 7" xfId="96"/>
    <cellStyle name="常规 10 2 2" xfId="97"/>
    <cellStyle name="常规 10 3" xfId="98"/>
    <cellStyle name="常规 11" xfId="99"/>
    <cellStyle name="常规 11 3" xfId="100"/>
    <cellStyle name="常规 12" xfId="101"/>
    <cellStyle name="常规 13" xfId="102"/>
    <cellStyle name="常规 13 14" xfId="103"/>
    <cellStyle name="常规 13 14 4" xfId="104"/>
    <cellStyle name="常规 13 2" xfId="105"/>
    <cellStyle name="常规 20" xfId="106"/>
    <cellStyle name="常规 2 10 3" xfId="107"/>
    <cellStyle name="常规 15" xfId="108"/>
    <cellStyle name="常规 15 2" xfId="109"/>
    <cellStyle name="常规 21" xfId="110"/>
    <cellStyle name="常规 16" xfId="111"/>
    <cellStyle name="常规 22" xfId="112"/>
    <cellStyle name="常规 17" xfId="113"/>
    <cellStyle name="常规 17 2" xfId="114"/>
    <cellStyle name="常规 23" xfId="115"/>
    <cellStyle name="常规 18" xfId="116"/>
    <cellStyle name="常规 24" xfId="117"/>
    <cellStyle name="常规 19" xfId="118"/>
    <cellStyle name="常规 2" xfId="119"/>
    <cellStyle name="常规 2 10" xfId="120"/>
    <cellStyle name="常规 2 10 2 2" xfId="121"/>
    <cellStyle name="常规 2 11" xfId="122"/>
    <cellStyle name="常规 2 11 2" xfId="123"/>
    <cellStyle name="常规 2 12" xfId="124"/>
    <cellStyle name="常规 2 12 2" xfId="125"/>
    <cellStyle name="常规 2 7 21 2" xfId="126"/>
    <cellStyle name="常规 2 13" xfId="127"/>
    <cellStyle name="常规 2 13 2" xfId="128"/>
    <cellStyle name="常规 2 14" xfId="129"/>
    <cellStyle name="常规 2 20" xfId="130"/>
    <cellStyle name="常规 2 15" xfId="131"/>
    <cellStyle name="常规 2 21" xfId="132"/>
    <cellStyle name="常规 2 16" xfId="133"/>
    <cellStyle name="常规 2 21 2" xfId="134"/>
    <cellStyle name="常规 2 16 2" xfId="135"/>
    <cellStyle name="常规 2 22" xfId="136"/>
    <cellStyle name="常规 2 17" xfId="137"/>
    <cellStyle name="常规 2 24" xfId="138"/>
    <cellStyle name="常规 2 19" xfId="139"/>
    <cellStyle name="常规 2 17 2" xfId="140"/>
    <cellStyle name="常规 2 23" xfId="141"/>
    <cellStyle name="常规 2 18" xfId="142"/>
    <cellStyle name="常规 2 18 2" xfId="143"/>
    <cellStyle name="常规 2 24 2" xfId="144"/>
    <cellStyle name="常规 2 19 2" xfId="145"/>
    <cellStyle name="常规 2 2" xfId="146"/>
    <cellStyle name="常规 2 2 2" xfId="147"/>
    <cellStyle name="常规 2 2 3" xfId="148"/>
    <cellStyle name="常规 2 2 3 2" xfId="149"/>
    <cellStyle name="货币 2" xfId="150"/>
    <cellStyle name="常规 2 2 4 2" xfId="151"/>
    <cellStyle name="常规 2 2 5" xfId="152"/>
    <cellStyle name="常规 2 20 2" xfId="153"/>
    <cellStyle name="常规 2 30" xfId="154"/>
    <cellStyle name="常规 2 25" xfId="155"/>
    <cellStyle name="常规 2 30 2" xfId="156"/>
    <cellStyle name="常规 2 25 2" xfId="157"/>
    <cellStyle name="常规 2 27" xfId="158"/>
    <cellStyle name="常规 2 27 2" xfId="159"/>
    <cellStyle name="常规 2 34" xfId="160"/>
    <cellStyle name="常规 2 29" xfId="161"/>
    <cellStyle name="常规 2 34 2" xfId="162"/>
    <cellStyle name="常规 2 29 2" xfId="163"/>
    <cellStyle name="常规 2 9 2" xfId="164"/>
    <cellStyle name="常规 2 3" xfId="165"/>
    <cellStyle name="常规 2 3 2" xfId="166"/>
    <cellStyle name="常规 2 3 3" xfId="167"/>
    <cellStyle name="常规 2 4" xfId="168"/>
    <cellStyle name="常规 2 4 2" xfId="169"/>
    <cellStyle name="常规 2 4 3" xfId="170"/>
    <cellStyle name="常规 2 4 8" xfId="171"/>
    <cellStyle name="常规 2 4 8 2" xfId="172"/>
    <cellStyle name="强调文字颜色 4 2" xfId="173"/>
    <cellStyle name="常规 2 5" xfId="174"/>
    <cellStyle name="常规 2 5 2" xfId="175"/>
    <cellStyle name="常规 2 6" xfId="176"/>
    <cellStyle name="常规 2 6 2" xfId="177"/>
    <cellStyle name="常规 2 7 21" xfId="178"/>
    <cellStyle name="常规 2 7 22" xfId="179"/>
    <cellStyle name="常规 2 9" xfId="180"/>
    <cellStyle name="常规 2 7 22 2" xfId="181"/>
    <cellStyle name="常规 2 7 23" xfId="182"/>
    <cellStyle name="常规 2 7 23 2" xfId="183"/>
    <cellStyle name="输入 2" xfId="184"/>
    <cellStyle name="常规 2 8" xfId="185"/>
    <cellStyle name="常规 30" xfId="186"/>
    <cellStyle name="常规 25" xfId="187"/>
    <cellStyle name="常规 27" xfId="188"/>
    <cellStyle name="常规 33" xfId="189"/>
    <cellStyle name="常规 28" xfId="190"/>
    <cellStyle name="常规 3 2" xfId="191"/>
    <cellStyle name="常规 3 3" xfId="192"/>
    <cellStyle name="常规 3 4" xfId="193"/>
    <cellStyle name="常规 34" xfId="194"/>
    <cellStyle name="常规 35" xfId="195"/>
    <cellStyle name="常规 36" xfId="196"/>
    <cellStyle name="常规 4" xfId="197"/>
    <cellStyle name="注释 2" xfId="198"/>
    <cellStyle name="常规 6 2" xfId="199"/>
    <cellStyle name="常规 6 2 2" xfId="200"/>
    <cellStyle name="常规 7" xfId="201"/>
    <cellStyle name="常规 7 2" xfId="202"/>
    <cellStyle name="常规 8" xfId="203"/>
    <cellStyle name="常规 9" xfId="204"/>
    <cellStyle name="常规 9 2" xfId="205"/>
    <cellStyle name="常规 9 3" xfId="206"/>
    <cellStyle name="好 2" xfId="207"/>
    <cellStyle name="汇总 2" xfId="208"/>
    <cellStyle name="检查单元格 2" xfId="209"/>
    <cellStyle name="解释性文本 2" xfId="210"/>
    <cellStyle name="警告文本 2" xfId="211"/>
    <cellStyle name="链接单元格 2" xfId="212"/>
    <cellStyle name="千位分隔 2" xfId="213"/>
    <cellStyle name="强调文字颜色 1 2" xfId="214"/>
    <cellStyle name="强调文字颜色 2 2" xfId="215"/>
    <cellStyle name="强调文字颜色 3 2" xfId="216"/>
    <cellStyle name="强调文字颜色 5 2" xfId="217"/>
    <cellStyle name="强调文字颜色 6 2" xfId="218"/>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08"/>
  <sheetViews>
    <sheetView tabSelected="1" workbookViewId="0">
      <pane xSplit="2" ySplit="2" topLeftCell="C3" activePane="bottomRight" state="frozen"/>
      <selection/>
      <selection pane="topRight"/>
      <selection pane="bottomLeft"/>
      <selection pane="bottomRight" activeCell="S8" sqref="S8"/>
    </sheetView>
  </sheetViews>
  <sheetFormatPr defaultColWidth="9" defaultRowHeight="10.2"/>
  <cols>
    <col min="1" max="1" width="3.87962962962963" style="5" customWidth="1"/>
    <col min="2" max="2" width="12.75" style="6" customWidth="1"/>
    <col min="3" max="3" width="5.5" style="5" customWidth="1"/>
    <col min="4" max="4" width="5.62962962962963" style="5" customWidth="1"/>
    <col min="5" max="5" width="8.5" style="5" customWidth="1"/>
    <col min="6" max="6" width="10.1296296296296" style="5" customWidth="1"/>
    <col min="7" max="7" width="9.62962962962963" style="5" customWidth="1"/>
    <col min="8" max="8" width="10.75" style="5" customWidth="1"/>
    <col min="9" max="9" width="9.87962962962963" style="5" customWidth="1"/>
    <col min="10" max="10" width="5.75" style="5" customWidth="1"/>
    <col min="11" max="11" width="7.37962962962963" style="5" customWidth="1"/>
    <col min="12" max="12" width="6.62962962962963" style="5" customWidth="1"/>
    <col min="13" max="13" width="10.5" style="5" customWidth="1"/>
    <col min="14" max="14" width="9.37962962962963" style="5" customWidth="1"/>
    <col min="15" max="15" width="9.87962962962963" style="5" customWidth="1"/>
    <col min="16" max="16" width="5.87962962962963" style="5" customWidth="1"/>
    <col min="17" max="17" width="7" style="5" customWidth="1"/>
    <col min="18" max="16384" width="9" style="5"/>
  </cols>
  <sheetData>
    <row r="1" ht="22.5" customHeight="1" spans="1:17">
      <c r="A1" s="7" t="s">
        <v>0</v>
      </c>
      <c r="B1" s="7"/>
      <c r="C1" s="7"/>
      <c r="D1" s="7"/>
      <c r="E1" s="7"/>
      <c r="F1" s="8"/>
      <c r="G1" s="8"/>
      <c r="H1" s="8"/>
      <c r="I1" s="8"/>
      <c r="J1" s="7"/>
      <c r="K1" s="7"/>
      <c r="L1" s="7"/>
      <c r="M1" s="28"/>
      <c r="N1" s="7"/>
      <c r="O1" s="7"/>
      <c r="P1" s="7"/>
      <c r="Q1" s="7"/>
    </row>
    <row r="2" ht="60" customHeight="1" spans="1:17">
      <c r="A2" s="9" t="s">
        <v>1</v>
      </c>
      <c r="B2" s="10" t="s">
        <v>2</v>
      </c>
      <c r="C2" s="10" t="s">
        <v>3</v>
      </c>
      <c r="D2" s="10" t="s">
        <v>4</v>
      </c>
      <c r="E2" s="10" t="s">
        <v>5</v>
      </c>
      <c r="F2" s="11" t="s">
        <v>6</v>
      </c>
      <c r="G2" s="11" t="s">
        <v>7</v>
      </c>
      <c r="H2" s="11" t="s">
        <v>8</v>
      </c>
      <c r="I2" s="11" t="s">
        <v>9</v>
      </c>
      <c r="J2" s="29" t="s">
        <v>10</v>
      </c>
      <c r="K2" s="30" t="s">
        <v>11</v>
      </c>
      <c r="L2" s="10" t="s">
        <v>12</v>
      </c>
      <c r="M2" s="31" t="s">
        <v>13</v>
      </c>
      <c r="N2" s="10" t="s">
        <v>14</v>
      </c>
      <c r="O2" s="11" t="s">
        <v>15</v>
      </c>
      <c r="P2" s="32" t="s">
        <v>16</v>
      </c>
      <c r="Q2" s="10" t="s">
        <v>17</v>
      </c>
    </row>
    <row r="3" s="1" customFormat="1" ht="20.1" customHeight="1" spans="1:17">
      <c r="A3" s="12" t="s">
        <v>18</v>
      </c>
      <c r="B3" s="13" t="s">
        <v>19</v>
      </c>
      <c r="C3" s="14"/>
      <c r="D3" s="14"/>
      <c r="E3" s="14"/>
      <c r="F3" s="14"/>
      <c r="G3" s="14"/>
      <c r="H3" s="14"/>
      <c r="I3" s="14"/>
      <c r="J3" s="33"/>
      <c r="K3" s="33"/>
      <c r="L3" s="14"/>
      <c r="M3" s="12"/>
      <c r="N3" s="14"/>
      <c r="O3" s="14"/>
      <c r="P3" s="34"/>
      <c r="Q3" s="14">
        <v>0.032</v>
      </c>
    </row>
    <row r="4" s="2" customFormat="1" ht="20.1" customHeight="1" spans="1:17">
      <c r="A4" s="15" t="s">
        <v>20</v>
      </c>
      <c r="B4" s="16" t="s">
        <v>21</v>
      </c>
      <c r="C4" s="14"/>
      <c r="D4" s="14"/>
      <c r="E4" s="14"/>
      <c r="F4" s="14"/>
      <c r="G4" s="14"/>
      <c r="H4" s="14"/>
      <c r="I4" s="14"/>
      <c r="J4" s="33">
        <f>J5+J10</f>
        <v>31.45</v>
      </c>
      <c r="K4" s="33">
        <f>K5+K10</f>
        <v>11.87</v>
      </c>
      <c r="L4" s="14"/>
      <c r="M4" s="12"/>
      <c r="N4" s="14"/>
      <c r="O4" s="14"/>
      <c r="P4" s="34"/>
      <c r="Q4" s="14"/>
    </row>
    <row r="5" s="1" customFormat="1" ht="20.1" customHeight="1" spans="1:17">
      <c r="A5" s="15" t="s">
        <v>22</v>
      </c>
      <c r="B5" s="17" t="s">
        <v>23</v>
      </c>
      <c r="C5" s="12"/>
      <c r="D5" s="12"/>
      <c r="E5" s="18"/>
      <c r="F5" s="18"/>
      <c r="G5" s="18"/>
      <c r="H5" s="18"/>
      <c r="I5" s="18"/>
      <c r="J5" s="14">
        <f>SUM(J7:J9)</f>
        <v>16.04</v>
      </c>
      <c r="K5" s="14">
        <f>SUM(K6:K9)</f>
        <v>5.86</v>
      </c>
      <c r="L5" s="12"/>
      <c r="M5" s="13"/>
      <c r="N5" s="13"/>
      <c r="O5" s="13"/>
      <c r="P5" s="13"/>
      <c r="Q5" s="41"/>
    </row>
    <row r="6" s="1" customFormat="1" ht="20.1" customHeight="1" spans="1:17">
      <c r="A6" s="19">
        <v>1</v>
      </c>
      <c r="B6" s="20" t="s">
        <v>24</v>
      </c>
      <c r="C6" s="20" t="s">
        <v>25</v>
      </c>
      <c r="D6" s="20" t="s">
        <v>26</v>
      </c>
      <c r="E6" s="21" t="s">
        <v>27</v>
      </c>
      <c r="F6" s="22">
        <v>117.549134486</v>
      </c>
      <c r="G6" s="22">
        <v>29.615213503</v>
      </c>
      <c r="H6" s="23">
        <v>117.549939148</v>
      </c>
      <c r="I6" s="23">
        <v>29.615964521</v>
      </c>
      <c r="J6" s="14"/>
      <c r="K6" s="10">
        <v>0.09</v>
      </c>
      <c r="L6" s="12"/>
      <c r="M6" s="13"/>
      <c r="N6" s="13"/>
      <c r="O6" s="13"/>
      <c r="P6" s="13"/>
      <c r="Q6" s="41"/>
    </row>
    <row r="7" s="3" customFormat="1" ht="28.5" customHeight="1" spans="1:17">
      <c r="A7" s="9">
        <v>2</v>
      </c>
      <c r="B7" s="20" t="s">
        <v>28</v>
      </c>
      <c r="C7" s="20" t="s">
        <v>25</v>
      </c>
      <c r="D7" s="20" t="s">
        <v>26</v>
      </c>
      <c r="E7" s="9" t="s">
        <v>29</v>
      </c>
      <c r="F7" s="22">
        <v>117.549134486</v>
      </c>
      <c r="G7" s="22">
        <v>29.615213503</v>
      </c>
      <c r="H7" s="23">
        <v>117.521911097</v>
      </c>
      <c r="I7" s="23">
        <v>29.649121234</v>
      </c>
      <c r="J7" s="35">
        <v>6.84</v>
      </c>
      <c r="K7" s="35"/>
      <c r="L7" s="9"/>
      <c r="M7" s="31" t="s">
        <v>30</v>
      </c>
      <c r="N7" s="20" t="s">
        <v>31</v>
      </c>
      <c r="O7" s="20" t="s">
        <v>32</v>
      </c>
      <c r="P7" s="9"/>
      <c r="Q7" s="41"/>
    </row>
    <row r="8" s="3" customFormat="1" ht="19.2" spans="1:17">
      <c r="A8" s="19">
        <v>3</v>
      </c>
      <c r="B8" s="20" t="s">
        <v>33</v>
      </c>
      <c r="C8" s="20"/>
      <c r="D8" s="20"/>
      <c r="E8" s="19"/>
      <c r="F8" s="23">
        <v>117.521911097</v>
      </c>
      <c r="G8" s="23">
        <v>29.649121234</v>
      </c>
      <c r="H8" s="23">
        <v>117.495679093</v>
      </c>
      <c r="I8" s="23">
        <v>29.66632224</v>
      </c>
      <c r="J8" s="35"/>
      <c r="K8" s="35">
        <v>5.77</v>
      </c>
      <c r="L8" s="9"/>
      <c r="M8" s="31"/>
      <c r="N8" s="20"/>
      <c r="O8" s="20"/>
      <c r="P8" s="9"/>
      <c r="Q8" s="41"/>
    </row>
    <row r="9" s="3" customFormat="1" ht="29.4" spans="1:17">
      <c r="A9" s="9">
        <v>4</v>
      </c>
      <c r="B9" s="20" t="s">
        <v>34</v>
      </c>
      <c r="C9" s="20" t="s">
        <v>25</v>
      </c>
      <c r="D9" s="20" t="s">
        <v>26</v>
      </c>
      <c r="E9" s="19" t="s">
        <v>35</v>
      </c>
      <c r="F9" s="23">
        <v>117.495679093</v>
      </c>
      <c r="G9" s="23">
        <v>29.66632224</v>
      </c>
      <c r="H9" s="23">
        <v>117.476592494</v>
      </c>
      <c r="I9" s="23">
        <v>29.698381343</v>
      </c>
      <c r="J9" s="35">
        <v>9.2</v>
      </c>
      <c r="K9" s="35"/>
      <c r="L9" s="9"/>
      <c r="M9" s="36" t="s">
        <v>36</v>
      </c>
      <c r="N9" s="20" t="s">
        <v>31</v>
      </c>
      <c r="O9" s="20" t="s">
        <v>32</v>
      </c>
      <c r="P9" s="9"/>
      <c r="Q9" s="41"/>
    </row>
    <row r="10" s="4" customFormat="1" ht="24.95" customHeight="1" spans="1:17">
      <c r="A10" s="15" t="s">
        <v>37</v>
      </c>
      <c r="B10" s="17" t="s">
        <v>38</v>
      </c>
      <c r="C10" s="12"/>
      <c r="D10" s="12"/>
      <c r="E10" s="12"/>
      <c r="F10" s="13"/>
      <c r="G10" s="13"/>
      <c r="H10" s="13"/>
      <c r="I10" s="13"/>
      <c r="J10" s="37">
        <f>SUM(J12:J14)</f>
        <v>15.41</v>
      </c>
      <c r="K10" s="37">
        <f>SUM(K11:K13)</f>
        <v>6.01</v>
      </c>
      <c r="L10" s="12"/>
      <c r="M10" s="13"/>
      <c r="N10" s="12"/>
      <c r="O10" s="12"/>
      <c r="P10" s="12"/>
      <c r="Q10" s="41"/>
    </row>
    <row r="11" s="4" customFormat="1" ht="24.95" customHeight="1" spans="1:17">
      <c r="A11" s="19">
        <v>1</v>
      </c>
      <c r="B11" s="20" t="s">
        <v>39</v>
      </c>
      <c r="C11" s="20" t="s">
        <v>25</v>
      </c>
      <c r="D11" s="20" t="s">
        <v>26</v>
      </c>
      <c r="E11" s="19" t="s">
        <v>40</v>
      </c>
      <c r="F11" s="23">
        <v>117.476592494</v>
      </c>
      <c r="G11" s="23">
        <v>29.698381343</v>
      </c>
      <c r="H11" s="23">
        <v>117.477445436</v>
      </c>
      <c r="I11" s="23">
        <v>29.698723325</v>
      </c>
      <c r="J11" s="37"/>
      <c r="K11" s="22">
        <v>0.13</v>
      </c>
      <c r="L11" s="12"/>
      <c r="M11" s="13"/>
      <c r="N11" s="12"/>
      <c r="O11" s="12"/>
      <c r="P11" s="12"/>
      <c r="Q11" s="41"/>
    </row>
    <row r="12" ht="24.95" customHeight="1" spans="1:17">
      <c r="A12" s="9">
        <v>2</v>
      </c>
      <c r="B12" s="20" t="s">
        <v>28</v>
      </c>
      <c r="C12" s="20" t="s">
        <v>25</v>
      </c>
      <c r="D12" s="20" t="s">
        <v>26</v>
      </c>
      <c r="E12" s="9" t="s">
        <v>29</v>
      </c>
      <c r="F12" s="23">
        <v>117.549939148</v>
      </c>
      <c r="G12" s="23">
        <v>29.615964521</v>
      </c>
      <c r="H12" s="23">
        <v>117.52165897</v>
      </c>
      <c r="I12" s="23">
        <v>29.648882517</v>
      </c>
      <c r="J12" s="9">
        <v>6.78</v>
      </c>
      <c r="K12" s="22"/>
      <c r="L12" s="9"/>
      <c r="M12" s="31" t="s">
        <v>30</v>
      </c>
      <c r="N12" s="20" t="s">
        <v>31</v>
      </c>
      <c r="O12" s="20" t="s">
        <v>32</v>
      </c>
      <c r="P12" s="9"/>
      <c r="Q12" s="9"/>
    </row>
    <row r="13" s="3" customFormat="1" ht="21" customHeight="1" spans="1:17">
      <c r="A13" s="19">
        <v>3</v>
      </c>
      <c r="B13" s="20" t="s">
        <v>33</v>
      </c>
      <c r="C13" s="20"/>
      <c r="D13" s="20"/>
      <c r="E13" s="19"/>
      <c r="F13" s="23">
        <v>117.52165897</v>
      </c>
      <c r="G13" s="23">
        <v>29.648882517</v>
      </c>
      <c r="H13" s="23">
        <v>117.495727373</v>
      </c>
      <c r="I13" s="23">
        <v>29.666751394</v>
      </c>
      <c r="J13" s="35"/>
      <c r="K13" s="22">
        <v>5.88</v>
      </c>
      <c r="L13" s="9"/>
      <c r="M13" s="31"/>
      <c r="N13" s="20"/>
      <c r="O13" s="20"/>
      <c r="P13" s="9"/>
      <c r="Q13" s="9"/>
    </row>
    <row r="14" s="3" customFormat="1" ht="24" customHeight="1" spans="1:17">
      <c r="A14" s="9">
        <v>4</v>
      </c>
      <c r="B14" s="20" t="s">
        <v>34</v>
      </c>
      <c r="C14" s="20" t="s">
        <v>25</v>
      </c>
      <c r="D14" s="20" t="s">
        <v>26</v>
      </c>
      <c r="E14" s="19" t="s">
        <v>35</v>
      </c>
      <c r="F14" s="23">
        <v>117.495727373</v>
      </c>
      <c r="G14" s="23">
        <v>29.666751394</v>
      </c>
      <c r="H14" s="23">
        <v>117.477445436</v>
      </c>
      <c r="I14" s="23">
        <v>29.698723325</v>
      </c>
      <c r="J14" s="35">
        <v>8.63</v>
      </c>
      <c r="K14" s="38"/>
      <c r="L14" s="9"/>
      <c r="M14" s="36" t="s">
        <v>36</v>
      </c>
      <c r="N14" s="20" t="s">
        <v>31</v>
      </c>
      <c r="O14" s="20" t="s">
        <v>32</v>
      </c>
      <c r="P14" s="9"/>
      <c r="Q14" s="9"/>
    </row>
    <row r="15" ht="40.5" customHeight="1" spans="1:17">
      <c r="A15" s="24" t="s">
        <v>41</v>
      </c>
      <c r="B15" s="25"/>
      <c r="C15" s="26"/>
      <c r="D15" s="26"/>
      <c r="E15" s="26"/>
      <c r="F15" s="26"/>
      <c r="G15" s="26"/>
      <c r="H15" s="26"/>
      <c r="I15" s="26"/>
      <c r="J15" s="26"/>
      <c r="K15" s="26"/>
      <c r="L15" s="26"/>
      <c r="M15" s="26"/>
      <c r="N15" s="26"/>
      <c r="O15" s="26"/>
      <c r="P15" s="26"/>
      <c r="Q15" s="26"/>
    </row>
    <row r="16" ht="30" customHeight="1"/>
    <row r="17" ht="45" customHeight="1"/>
    <row r="18" ht="30" customHeight="1"/>
    <row r="19" ht="30" customHeight="1"/>
    <row r="20" s="3" customFormat="1" ht="24.95" customHeight="1" spans="1:17">
      <c r="A20" s="25"/>
      <c r="B20" s="25"/>
      <c r="C20" s="25"/>
      <c r="D20" s="25"/>
      <c r="E20" s="25"/>
      <c r="F20" s="27"/>
      <c r="G20" s="27"/>
      <c r="H20" s="27"/>
      <c r="I20" s="27"/>
      <c r="J20" s="39"/>
      <c r="K20" s="39"/>
      <c r="L20" s="40"/>
      <c r="M20" s="27"/>
      <c r="N20" s="40"/>
      <c r="O20" s="25"/>
      <c r="P20" s="25"/>
      <c r="Q20" s="25"/>
    </row>
    <row r="21" ht="30" customHeight="1"/>
    <row r="22" ht="30" customHeight="1"/>
    <row r="23" ht="30" customHeight="1"/>
    <row r="24" ht="30" customHeight="1"/>
    <row r="25" ht="30" customHeight="1"/>
    <row r="26" ht="30" customHeight="1"/>
    <row r="27" ht="30" customHeight="1"/>
    <row r="28" ht="30" customHeight="1"/>
    <row r="29" ht="30" customHeight="1"/>
    <row r="30" ht="30" customHeight="1"/>
    <row r="31" ht="30" customHeight="1"/>
    <row r="32" ht="30" customHeight="1"/>
    <row r="33" ht="48" customHeight="1"/>
    <row r="34" ht="42" customHeight="1"/>
    <row r="35" ht="30" customHeight="1"/>
    <row r="36" ht="30" customHeight="1"/>
    <row r="37" ht="30" customHeight="1"/>
    <row r="38" ht="30" customHeight="1"/>
    <row r="39" ht="30" customHeight="1"/>
    <row r="40" ht="30" customHeight="1"/>
    <row r="41" ht="30" customHeight="1"/>
    <row r="42" ht="30" customHeight="1"/>
    <row r="43" ht="30" customHeight="1"/>
    <row r="44" ht="30" customHeight="1"/>
    <row r="45" ht="30" customHeight="1"/>
    <row r="46" ht="44.1" customHeight="1"/>
    <row r="110" ht="20.1" customHeight="1"/>
    <row r="111" ht="20.1" customHeight="1"/>
    <row r="112" ht="20.1" customHeight="1"/>
    <row r="113" ht="20.1" customHeight="1"/>
    <row r="114" ht="20.1" customHeight="1"/>
    <row r="115" ht="20.1" customHeight="1"/>
    <row r="116" ht="20.1" customHeight="1"/>
    <row r="117" ht="20.1" customHeight="1"/>
    <row r="118" ht="20.1" customHeight="1"/>
    <row r="119" ht="20.1" customHeight="1"/>
    <row r="120" ht="20.1" customHeight="1"/>
    <row r="121" ht="20.1" customHeight="1"/>
    <row r="122" ht="20.1" customHeight="1"/>
    <row r="123" ht="20.1" customHeight="1"/>
    <row r="124" ht="20.1" customHeight="1"/>
    <row r="125" ht="20.1" customHeight="1"/>
    <row r="126" ht="20.1" customHeight="1"/>
    <row r="127" ht="20.1" customHeight="1"/>
    <row r="141" ht="20.1" customHeight="1"/>
    <row r="142" ht="20.1" customHeight="1"/>
    <row r="143" ht="20.1" customHeight="1"/>
    <row r="144" ht="20.1" customHeight="1"/>
    <row r="145" ht="20.1" customHeight="1"/>
    <row r="146" ht="20.1" customHeight="1"/>
    <row r="147" ht="20.1" customHeight="1"/>
    <row r="148" ht="20.1" customHeight="1"/>
    <row r="149" ht="20.1" customHeight="1"/>
    <row r="150" ht="20.1" customHeight="1"/>
    <row r="151" ht="20.1" customHeight="1"/>
    <row r="152" ht="20.1" customHeight="1"/>
    <row r="153" ht="20.1" customHeight="1"/>
    <row r="154" ht="20.1" customHeight="1"/>
    <row r="155" ht="20.1" customHeight="1"/>
    <row r="156" ht="20.1" customHeight="1"/>
    <row r="157" ht="20.1" customHeight="1"/>
    <row r="158" ht="20.1" customHeight="1"/>
    <row r="159" ht="20.1" customHeight="1"/>
    <row r="160" ht="20.1" customHeight="1"/>
    <row r="161" ht="20.1" customHeight="1"/>
    <row r="162" ht="20.1" customHeight="1"/>
    <row r="163" ht="20.1" customHeight="1"/>
    <row r="164" ht="20.1" customHeight="1"/>
    <row r="165" ht="20.1" customHeight="1"/>
    <row r="166" ht="20.1" customHeight="1"/>
    <row r="167" ht="20.1" customHeight="1"/>
    <row r="168" ht="20.1" customHeight="1"/>
    <row r="169" ht="20.1" customHeight="1"/>
    <row r="170" ht="20.1" customHeight="1"/>
    <row r="171" ht="20.1" customHeight="1"/>
    <row r="172" ht="20.1" customHeight="1"/>
    <row r="173" ht="20.1" customHeight="1"/>
    <row r="174" ht="20.1" customHeight="1"/>
    <row r="175" ht="20.1" customHeight="1"/>
    <row r="176" ht="20.1" customHeight="1"/>
    <row r="177" ht="20.1" customHeight="1"/>
    <row r="178" ht="20.1" customHeight="1"/>
    <row r="179" ht="20.1" customHeight="1"/>
    <row r="180" ht="20.1" customHeight="1"/>
    <row r="181" ht="20.1" customHeight="1"/>
    <row r="182" ht="20.1" customHeight="1"/>
    <row r="183" ht="20.1" customHeight="1"/>
    <row r="184" ht="20.1" customHeight="1"/>
    <row r="185" ht="20.1" customHeight="1"/>
    <row r="186" ht="20.1" customHeight="1"/>
    <row r="187" ht="20.1" customHeight="1"/>
    <row r="188" ht="20.1" customHeight="1"/>
    <row r="189" ht="20.1" customHeight="1"/>
    <row r="190" ht="20.1" customHeight="1"/>
    <row r="191" ht="20.1" customHeight="1"/>
    <row r="192" ht="20.1" customHeight="1"/>
    <row r="193" ht="20.1" customHeight="1"/>
    <row r="194" ht="20.1" customHeight="1"/>
    <row r="195" ht="20.1" customHeight="1"/>
    <row r="196" ht="20.1" customHeight="1"/>
    <row r="197" ht="20.1" customHeight="1"/>
    <row r="198" ht="20.1" customHeight="1"/>
    <row r="199" ht="20.1" customHeight="1"/>
    <row r="200" ht="20.1" customHeight="1"/>
    <row r="201" ht="20.1" customHeight="1"/>
    <row r="202" ht="32.1" customHeight="1"/>
    <row r="203" ht="39.95" customHeight="1"/>
    <row r="204" ht="20.1" customHeight="1"/>
    <row r="205" ht="33.95" customHeight="1"/>
    <row r="206" ht="39" customHeight="1"/>
    <row r="207" ht="36" customHeight="1"/>
    <row r="208" ht="33" customHeight="1"/>
  </sheetData>
  <mergeCells count="2">
    <mergeCell ref="A1:Q1"/>
    <mergeCell ref="A15:Q15"/>
  </mergeCells>
  <printOptions horizontalCentered="1"/>
  <pageMargins left="0.708661417322835" right="0.708661417322835" top="1.0625" bottom="0.748031496062992" header="0.31496062992126" footer="0.31496062992126"/>
  <pageSetup paperSize="9" scale="96" fitToHeight="0" orientation="landscape" horizontalDpi="96" verticalDpi="9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罗村河</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shihj</dc:creator>
  <cp:lastModifiedBy>shuihuanjingsuo</cp:lastModifiedBy>
  <dcterms:created xsi:type="dcterms:W3CDTF">2017-08-22T09:24:00Z</dcterms:created>
  <cp:lastPrinted>2019-12-17T12:03:00Z</cp:lastPrinted>
  <dcterms:modified xsi:type="dcterms:W3CDTF">2020-11-24T17:01:32Z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